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drawings/drawing3.xml" ContentType="application/vnd.openxmlformats-officedocument.drawing+xml"/>
  <Override PartName="/xl/customProperty3.bin" ContentType="application/vnd.openxmlformats-officedocument.spreadsheetml.customProperty"/>
  <Override PartName="/xl/drawings/drawing4.xml" ContentType="application/vnd.openxmlformats-officedocument.drawing+xml"/>
  <Override PartName="/xl/customProperty4.bin" ContentType="application/vnd.openxmlformats-officedocument.spreadsheetml.customProperty"/>
  <Override PartName="/xl/drawings/drawing5.xml" ContentType="application/vnd.openxmlformats-officedocument.drawing+xml"/>
  <Override PartName="/xl/customProperty5.bin" ContentType="application/vnd.openxmlformats-officedocument.spreadsheetml.customProperty"/>
  <Override PartName="/xl/drawings/drawing6.xml" ContentType="application/vnd.openxmlformats-officedocument.drawing+xml"/>
  <Override PartName="/xl/customProperty6.bin" ContentType="application/vnd.openxmlformats-officedocument.spreadsheetml.customProperty"/>
  <Override PartName="/xl/drawings/drawing7.xml" ContentType="application/vnd.openxmlformats-officedocument.drawing+xml"/>
  <Override PartName="/xl/customProperty7.bin" ContentType="application/vnd.openxmlformats-officedocument.spreadsheetml.customProperty"/>
  <Override PartName="/xl/drawings/drawing8.xml" ContentType="application/vnd.openxmlformats-officedocument.drawing+xml"/>
  <Override PartName="/xl/customProperty8.bin" ContentType="application/vnd.openxmlformats-officedocument.spreadsheetml.customProperty"/>
  <Override PartName="/xl/drawings/drawing9.xml" ContentType="application/vnd.openxmlformats-officedocument.drawing+xml"/>
  <Override PartName="/xl/customProperty9.bin" ContentType="application/vnd.openxmlformats-officedocument.spreadsheetml.customProperty"/>
  <Override PartName="/xl/drawings/drawing10.xml" ContentType="application/vnd.openxmlformats-officedocument.drawing+xml"/>
  <Override PartName="/xl/customProperty10.bin" ContentType="application/vnd.openxmlformats-officedocument.spreadsheetml.customProperty"/>
  <Override PartName="/xl/drawings/drawing11.xml" ContentType="application/vnd.openxmlformats-officedocument.drawing+xml"/>
  <Override PartName="/xl/customProperty11.bin" ContentType="application/vnd.openxmlformats-officedocument.spreadsheetml.customProperty"/>
  <Override PartName="/xl/drawings/drawing12.xml" ContentType="application/vnd.openxmlformats-officedocument.drawing+xml"/>
  <Override PartName="/xl/customProperty12.bin" ContentType="application/vnd.openxmlformats-officedocument.spreadsheetml.customProperty"/>
  <Override PartName="/xl/drawings/drawing13.xml" ContentType="application/vnd.openxmlformats-officedocument.drawing+xml"/>
  <Override PartName="/xl/customProperty13.bin" ContentType="application/vnd.openxmlformats-officedocument.spreadsheetml.customProperty"/>
  <Override PartName="/xl/drawings/drawing14.xml" ContentType="application/vnd.openxmlformats-officedocument.drawing+xml"/>
  <Override PartName="/xl/customProperty14.bin" ContentType="application/vnd.openxmlformats-officedocument.spreadsheetml.customProperty"/>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autoCompressPictures="0"/>
  <mc:AlternateContent xmlns:mc="http://schemas.openxmlformats.org/markup-compatibility/2006">
    <mc:Choice Requires="x15">
      <x15ac:absPath xmlns:x15ac="http://schemas.microsoft.com/office/spreadsheetml/2010/11/ac" url="\\SRV-001\Benutzerdaten\lhf1\Desktop\dp\GB 2025\"/>
    </mc:Choice>
  </mc:AlternateContent>
  <xr:revisionPtr revIDLastSave="0" documentId="13_ncr:1_{5C2DC801-B533-4858-B69F-697A35170ED6}" xr6:coauthVersionLast="47" xr6:coauthVersionMax="47" xr10:uidLastSave="{00000000-0000-0000-0000-000000000000}"/>
  <bookViews>
    <workbookView xWindow="-120" yWindow="-120" windowWidth="29040" windowHeight="15720" tabRatio="795" xr2:uid="{4E7D383B-51A0-4D72-83B3-8487265C40EB}"/>
  </bookViews>
  <sheets>
    <sheet name="Preamble" sheetId="36" r:id="rId1"/>
    <sheet name="Climate targets" sheetId="35" r:id="rId2"/>
    <sheet name="GHG Footprint " sheetId="37" r:id="rId3"/>
    <sheet name="Energy Consumption Scope 1&amp;2" sheetId="13" r:id="rId4"/>
    <sheet name="Group fleet data" sheetId="14" r:id="rId5"/>
    <sheet name="Further E-Metrics" sheetId="15" r:id="rId6"/>
    <sheet name="EU Taxonomy" sheetId="34" r:id="rId7"/>
    <sheet name="Development of own workforce" sheetId="19" r:id="rId8"/>
    <sheet name="Development external workforce" sheetId="20" r:id="rId9"/>
    <sheet name="Employee Engagement" sheetId="21" r:id="rId10"/>
    <sheet name="Equal Opportunity &amp; Treatment" sheetId="23" r:id="rId11"/>
    <sheet name="Occupational Health &amp; Safety" sheetId="24" r:id="rId12"/>
    <sheet name="Respecting Human Rights" sheetId="32" r:id="rId13"/>
    <sheet name="Further S-Metrics" sheetId="22" r:id="rId14"/>
    <sheet name="Governance" sheetId="25" r:id="rId15"/>
    <sheet name="IFRS S1-S2 Index" sheetId="40" r:id="rId16"/>
    <sheet name="SFDR PAI Index" sheetId="44" r:id="rId17"/>
    <sheet name="TCFD Index" sheetId="39" r:id="rId18"/>
    <sheet name="GRI Index" sheetId="41" r:id="rId19"/>
    <sheet name="SASB Index" sheetId="42" r:id="rId20"/>
    <sheet name="WEF Index" sheetId="43" r:id="rId21"/>
  </sheets>
  <definedNames>
    <definedName name="_" localSheetId="0" hidden="1">{#N/A,#N/A,FALSE,"Deckblatt  Externe Prod.";#N/A,#N/A,FALSE,"BRIEFPOST BRIEF";#N/A,#N/A,FALSE,"BRIEFPOST ZUSATZ";#N/A,#N/A,FALSE,"BRIEFPOST INFOPOST";#N/A,#N/A,FALSE,"BRIEFPOST PRESSE";#N/A,#N/A,FALSE,"LEISTUNGEN FÜR DRITTE";#N/A,#N/A,FALSE,"BRIEFPOST EPOST";#N/A,#N/A,FALSE,"PHILATELIE";#N/A,#N/A,FALSE,"NGF"}</definedName>
    <definedName name="_" localSheetId="16" hidden="1">{#N/A,#N/A,FALSE,"Deckblatt  Externe Prod.";#N/A,#N/A,FALSE,"BRIEFPOST BRIEF";#N/A,#N/A,FALSE,"BRIEFPOST ZUSATZ";#N/A,#N/A,FALSE,"BRIEFPOST INFOPOST";#N/A,#N/A,FALSE,"BRIEFPOST PRESSE";#N/A,#N/A,FALSE,"LEISTUNGEN FÜR DRITTE";#N/A,#N/A,FALSE,"BRIEFPOST EPOST";#N/A,#N/A,FALSE,"PHILATELIE";#N/A,#N/A,FALSE,"NGF"}</definedName>
    <definedName name="_" hidden="1">{#N/A,#N/A,FALSE,"Deckblatt  Externe Prod.";#N/A,#N/A,FALSE,"BRIEFPOST BRIEF";#N/A,#N/A,FALSE,"BRIEFPOST ZUSATZ";#N/A,#N/A,FALSE,"BRIEFPOST INFOPOST";#N/A,#N/A,FALSE,"BRIEFPOST PRESSE";#N/A,#N/A,FALSE,"LEISTUNGEN FÜR DRITTE";#N/A,#N/A,FALSE,"BRIEFPOST EPOST";#N/A,#N/A,FALSE,"PHILATELIE";#N/A,#N/A,FALSE,"NGF"}</definedName>
    <definedName name="_neu2" hidden="1">#N/A</definedName>
    <definedName name="ATSeXToEUR" localSheetId="1" hidden="1">1/EUReXToATS</definedName>
    <definedName name="ATSeXToEUR" localSheetId="2" hidden="1">1/EUReXToATS</definedName>
    <definedName name="ATSeXToEUR" localSheetId="15" hidden="1">1/EUReXToATS</definedName>
    <definedName name="ATSeXToEUR" localSheetId="0" hidden="1">1/EUReXToATS</definedName>
    <definedName name="ATSeXToEUR" localSheetId="16" hidden="1">1/EUReXToATS</definedName>
    <definedName name="ATSeXToEUR" hidden="1">1/EUReXToATS</definedName>
    <definedName name="BEFeXToEUR" localSheetId="1" hidden="1">1/EUReXToBEF</definedName>
    <definedName name="BEFeXToEUR" localSheetId="2" hidden="1">1/EUReXToBEF</definedName>
    <definedName name="BEFeXToEUR" localSheetId="15" hidden="1">1/EUReXToBEF</definedName>
    <definedName name="BEFeXToEUR" localSheetId="0" hidden="1">1/EUReXToBEF</definedName>
    <definedName name="BEFeXToEUR" localSheetId="16" hidden="1">1/EUReXToBEF</definedName>
    <definedName name="BEFeXToEUR" hidden="1">1/EUReXToBEF</definedName>
    <definedName name="DELETED_FDR_PAI" localSheetId="15" hidden="1">1/EUReXToATS</definedName>
    <definedName name="DELETED_FDR_PAI" hidden="1">1/EUReXToATS</definedName>
    <definedName name="DEMeXToEUR" localSheetId="1" hidden="1">1/EUReXToDEM</definedName>
    <definedName name="DEMeXToEUR" localSheetId="2" hidden="1">1/EUReXToDEM</definedName>
    <definedName name="DEMeXToEUR" localSheetId="15" hidden="1">1/EUReXToDEM</definedName>
    <definedName name="DEMeXToEUR" localSheetId="0" hidden="1">1/EUReXToDEM</definedName>
    <definedName name="DEMeXToEUR" localSheetId="16" hidden="1">1/EUReXToDEM</definedName>
    <definedName name="DEMeXToEUR" hidden="1">1/EUReXToDEM</definedName>
    <definedName name="_xlnm.Print_Area" localSheetId="1">'Climate targets'!$A$1:$G$7</definedName>
    <definedName name="_xlnm.Print_Area" localSheetId="8">'Development external workforce'!$A$1:$M$16</definedName>
    <definedName name="_xlnm.Print_Area" localSheetId="7">'Development of own workforce'!$A$1:$N$111</definedName>
    <definedName name="_xlnm.Print_Area" localSheetId="9">'Employee Engagement'!$A$1:$N$29</definedName>
    <definedName name="_xlnm.Print_Area" localSheetId="3">'Energy Consumption Scope 1&amp;2'!$A$1:$N$42</definedName>
    <definedName name="_xlnm.Print_Area" localSheetId="10">'Equal Opportunity &amp; Treatment'!$A$1:$N$53</definedName>
    <definedName name="_xlnm.Print_Area" localSheetId="6">'EU Taxonomy'!$A$1:$P$57</definedName>
    <definedName name="_xlnm.Print_Area" localSheetId="5">'Further E-Metrics'!$A$1:$L$20</definedName>
    <definedName name="_xlnm.Print_Area" localSheetId="13">'Further S-Metrics'!$A$1:$N$31</definedName>
    <definedName name="_xlnm.Print_Area" localSheetId="2">'GHG Footprint '!$A$1:$N$94</definedName>
    <definedName name="_xlnm.Print_Area" localSheetId="14">Governance!$A$1:$K$15</definedName>
    <definedName name="_xlnm.Print_Area" localSheetId="18">'GRI Index'!$A$1:$E$100</definedName>
    <definedName name="_xlnm.Print_Area" localSheetId="4">'Group fleet data'!$A$1:$N$39</definedName>
    <definedName name="_xlnm.Print_Area" localSheetId="15">'IFRS S1-S2 Index'!$A$1:$F$185</definedName>
    <definedName name="_xlnm.Print_Area" localSheetId="11">'Occupational Health &amp; Safety'!$A$1:$N$43</definedName>
    <definedName name="_xlnm.Print_Area" localSheetId="12">'Respecting Human Rights'!$A$1:$K$16</definedName>
    <definedName name="_xlnm.Print_Area" localSheetId="19">'SASB Index'!$A$1:$F$17</definedName>
    <definedName name="_xlnm.Print_Area" localSheetId="16">'SFDR PAI Index'!$A$1:$E$42</definedName>
    <definedName name="_xlnm.Print_Area" localSheetId="17">'TCFD Index'!$A$1:$D$17</definedName>
    <definedName name="_xlnm.Print_Area" localSheetId="20">'WEF Index'!$A$1:$D$28</definedName>
    <definedName name="_xlnm.Print_Titles" localSheetId="1">'Climate targets'!$1:$1</definedName>
    <definedName name="_xlnm.Print_Titles" localSheetId="7">'Development of own workforce'!$1:$1</definedName>
    <definedName name="_xlnm.Print_Titles" localSheetId="10">'Equal Opportunity &amp; Treatment'!$1:$1</definedName>
    <definedName name="_xlnm.Print_Titles" localSheetId="13">'Further S-Metrics'!$1:$1</definedName>
    <definedName name="_xlnm.Print_Titles" localSheetId="2">'GHG Footprint '!$1:$1</definedName>
    <definedName name="_xlnm.Print_Titles" localSheetId="18">'GRI Index'!$1:$3</definedName>
    <definedName name="_xlnm.Print_Titles" localSheetId="15">'IFRS S1-S2 Index'!$1:$65</definedName>
    <definedName name="_xlnm.Print_Titles" localSheetId="12">'Respecting Human Rights'!$1:$1</definedName>
    <definedName name="_xlnm.Print_Titles" localSheetId="19">'SASB Index'!$1:$2</definedName>
    <definedName name="_xlnm.Print_Titles" localSheetId="16">'SFDR PAI Index'!$1:$2</definedName>
    <definedName name="_xlnm.Print_Titles" localSheetId="17">'TCFD Index'!$1:$2</definedName>
    <definedName name="_xlnm.Print_Titles" localSheetId="20">'WEF Index'!$1:$2</definedName>
    <definedName name="ESPeXToEUR" localSheetId="1" hidden="1">1/EUReXToESP</definedName>
    <definedName name="ESPeXToEUR" localSheetId="2" hidden="1">1/EUReXToESP</definedName>
    <definedName name="ESPeXToEUR" localSheetId="15" hidden="1">1/EUReXToESP</definedName>
    <definedName name="ESPeXToEUR" localSheetId="0" hidden="1">1/EUReXToESP</definedName>
    <definedName name="ESPeXToEUR" localSheetId="16" hidden="1">1/EUReXToESP</definedName>
    <definedName name="ESPeXToEUR" hidden="1">1/EUReXToESP</definedName>
    <definedName name="Exp_Det_EBITA" localSheetId="0" hidden="1">{#N/A,#N/A,FALSE,"Deckblatt  Externe Prod.";#N/A,#N/A,FALSE,"BRIEFPOST BRIEF";#N/A,#N/A,FALSE,"BRIEFPOST ZUSATZ";#N/A,#N/A,FALSE,"BRIEFPOST INFOPOST";#N/A,#N/A,FALSE,"BRIEFPOST PRESSE";#N/A,#N/A,FALSE,"LEISTUNGEN FÜR DRITTE";#N/A,#N/A,FALSE,"BRIEFPOST EPOST";#N/A,#N/A,FALSE,"PHILATELIE";#N/A,#N/A,FALSE,"NGF"}</definedName>
    <definedName name="Exp_Det_EBITA" localSheetId="16" hidden="1">{#N/A,#N/A,FALSE,"Deckblatt  Externe Prod.";#N/A,#N/A,FALSE,"BRIEFPOST BRIEF";#N/A,#N/A,FALSE,"BRIEFPOST ZUSATZ";#N/A,#N/A,FALSE,"BRIEFPOST INFOPOST";#N/A,#N/A,FALSE,"BRIEFPOST PRESSE";#N/A,#N/A,FALSE,"LEISTUNGEN FÜR DRITTE";#N/A,#N/A,FALSE,"BRIEFPOST EPOST";#N/A,#N/A,FALSE,"PHILATELIE";#N/A,#N/A,FALSE,"NGF"}</definedName>
    <definedName name="Exp_Det_EBITA" hidden="1">{#N/A,#N/A,FALSE,"Deckblatt  Externe Prod.";#N/A,#N/A,FALSE,"BRIEFPOST BRIEF";#N/A,#N/A,FALSE,"BRIEFPOST ZUSATZ";#N/A,#N/A,FALSE,"BRIEFPOST INFOPOST";#N/A,#N/A,FALSE,"BRIEFPOST PRESSE";#N/A,#N/A,FALSE,"LEISTUNGEN FÜR DRITTE";#N/A,#N/A,FALSE,"BRIEFPOST EPOST";#N/A,#N/A,FALSE,"PHILATELIE";#N/A,#N/A,FALSE,"NGF"}</definedName>
    <definedName name="fff" localSheetId="1" hidden="1">1/EUReXToLUF</definedName>
    <definedName name="fff" localSheetId="2" hidden="1">1/EUReXToLUF</definedName>
    <definedName name="fff" localSheetId="15" hidden="1">1/EUReXToLUF</definedName>
    <definedName name="fff" localSheetId="0" hidden="1">1/EUReXToLUF</definedName>
    <definedName name="fff" localSheetId="16" hidden="1">1/EUReXToLUF</definedName>
    <definedName name="fff" hidden="1">1/EUReXToLUF</definedName>
    <definedName name="FIMeXToEUR" localSheetId="1" hidden="1">1/EUReXToFIM</definedName>
    <definedName name="FIMeXToEUR" localSheetId="2" hidden="1">1/EUReXToFIM</definedName>
    <definedName name="FIMeXToEUR" localSheetId="15" hidden="1">1/EUReXToFIM</definedName>
    <definedName name="FIMeXToEUR" localSheetId="0" hidden="1">1/EUReXToFIM</definedName>
    <definedName name="FIMeXToEUR" localSheetId="16" hidden="1">1/EUReXToFIM</definedName>
    <definedName name="FIMeXToEUR" hidden="1">1/EUReXToFIM</definedName>
    <definedName name="FRFeXToEUR" localSheetId="1" hidden="1">1/EUReXToFRF</definedName>
    <definedName name="FRFeXToEUR" localSheetId="2" hidden="1">1/EUReXToFRF</definedName>
    <definedName name="FRFeXToEUR" localSheetId="15" hidden="1">1/EUReXToFRF</definedName>
    <definedName name="FRFeXToEUR" localSheetId="0" hidden="1">1/EUReXToFRF</definedName>
    <definedName name="FRFeXToEUR" localSheetId="16" hidden="1">1/EUReXToFRF</definedName>
    <definedName name="FRFeXToEUR" hidden="1">1/EUReXToFRF</definedName>
    <definedName name="ggggg" localSheetId="1" hidden="1">1/EUReXToFIM</definedName>
    <definedName name="ggggg" localSheetId="2" hidden="1">1/EUReXToFIM</definedName>
    <definedName name="ggggg" localSheetId="15" hidden="1">1/EUReXToFIM</definedName>
    <definedName name="ggggg" localSheetId="0" hidden="1">1/EUReXToFIM</definedName>
    <definedName name="ggggg" localSheetId="16" hidden="1">1/EUReXToFIM</definedName>
    <definedName name="ggggg" hidden="1">1/EUReXToFIM</definedName>
    <definedName name="HR" localSheetId="0" hidden="1">{#N/A,#N/A,FALSE,"Deckblatt  Externe Prod.";#N/A,#N/A,FALSE,"BRIEFPOST BRIEF";#N/A,#N/A,FALSE,"BRIEFPOST ZUSATZ";#N/A,#N/A,FALSE,"BRIEFPOST INFOPOST";#N/A,#N/A,FALSE,"BRIEFPOST PRESSE";#N/A,#N/A,FALSE,"LEISTUNGEN FÜR DRITTE";#N/A,#N/A,FALSE,"BRIEFPOST EPOST";#N/A,#N/A,FALSE,"PHILATELIE";#N/A,#N/A,FALSE,"NGF"}</definedName>
    <definedName name="HR" localSheetId="16" hidden="1">{#N/A,#N/A,FALSE,"Deckblatt  Externe Prod.";#N/A,#N/A,FALSE,"BRIEFPOST BRIEF";#N/A,#N/A,FALSE,"BRIEFPOST ZUSATZ";#N/A,#N/A,FALSE,"BRIEFPOST INFOPOST";#N/A,#N/A,FALSE,"BRIEFPOST PRESSE";#N/A,#N/A,FALSE,"LEISTUNGEN FÜR DRITTE";#N/A,#N/A,FALSE,"BRIEFPOST EPOST";#N/A,#N/A,FALSE,"PHILATELIE";#N/A,#N/A,FALSE,"NGF"}</definedName>
    <definedName name="HR" hidden="1">{#N/A,#N/A,FALSE,"Deckblatt  Externe Prod.";#N/A,#N/A,FALSE,"BRIEFPOST BRIEF";#N/A,#N/A,FALSE,"BRIEFPOST ZUSATZ";#N/A,#N/A,FALSE,"BRIEFPOST INFOPOST";#N/A,#N/A,FALSE,"BRIEFPOST PRESSE";#N/A,#N/A,FALSE,"LEISTUNGEN FÜR DRITTE";#N/A,#N/A,FALSE,"BRIEFPOST EPOST";#N/A,#N/A,FALSE,"PHILATELIE";#N/A,#N/A,FALSE,"NGF"}</definedName>
    <definedName name="IEPeXToEUR" localSheetId="1" hidden="1">1/EUReXToIEP</definedName>
    <definedName name="IEPeXToEUR" localSheetId="2" hidden="1">1/EUReXToIEP</definedName>
    <definedName name="IEPeXToEUR" localSheetId="15" hidden="1">1/EUReXToIEP</definedName>
    <definedName name="IEPeXToEUR" localSheetId="0" hidden="1">1/EUReXToIEP</definedName>
    <definedName name="IEPeXToEUR" localSheetId="16" hidden="1">1/EUReXToIEP</definedName>
    <definedName name="IEPeXToEUR" hidden="1">1/EUReXToIEP</definedName>
    <definedName name="ITLeXToEUR" localSheetId="1" hidden="1">1/EUReXToITL</definedName>
    <definedName name="ITLeXToEUR" localSheetId="2" hidden="1">1/EUReXToITL</definedName>
    <definedName name="ITLeXToEUR" localSheetId="15" hidden="1">1/EUReXToITL</definedName>
    <definedName name="ITLeXToEUR" localSheetId="0" hidden="1">1/EUReXToITL</definedName>
    <definedName name="ITLeXToEUR" localSheetId="16" hidden="1">1/EUReXToITL</definedName>
    <definedName name="ITLeXToEUR" hidden="1">1/EUReXToITL</definedName>
    <definedName name="LUFeXToEUR" localSheetId="1" hidden="1">1/EUReXToLUF</definedName>
    <definedName name="LUFeXToEUR" localSheetId="2" hidden="1">1/EUReXToLUF</definedName>
    <definedName name="LUFeXToEUR" localSheetId="15" hidden="1">1/EUReXToLUF</definedName>
    <definedName name="LUFeXToEUR" localSheetId="0" hidden="1">1/EUReXToLUF</definedName>
    <definedName name="LUFeXToEUR" localSheetId="16" hidden="1">1/EUReXToLUF</definedName>
    <definedName name="LUFeXToEUR" hidden="1">1/EUReXToLUF</definedName>
    <definedName name="neu" hidden="1">#N/A</definedName>
    <definedName name="NLGeXToEUR" localSheetId="1" hidden="1">1/EUReXToNLG</definedName>
    <definedName name="NLGeXToEUR" localSheetId="2" hidden="1">1/EUReXToNLG</definedName>
    <definedName name="NLGeXToEUR" localSheetId="15" hidden="1">1/EUReXToNLG</definedName>
    <definedName name="NLGeXToEUR" localSheetId="0" hidden="1">1/EUReXToNLG</definedName>
    <definedName name="NLGeXToEUR" localSheetId="16" hidden="1">1/EUReXToNLG</definedName>
    <definedName name="NLGeXToEUR" hidden="1">1/EUReXToNLG</definedName>
    <definedName name="PBaE_Passiva12_02" localSheetId="1" hidden="1">1/EUReXToFRF</definedName>
    <definedName name="PBaE_Passiva12_02" localSheetId="2" hidden="1">1/EUReXToFRF</definedName>
    <definedName name="PBaE_Passiva12_02" localSheetId="15" hidden="1">1/EUReXToFRF</definedName>
    <definedName name="PBaE_Passiva12_02" localSheetId="0" hidden="1">1/EUReXToFRF</definedName>
    <definedName name="PBaE_Passiva12_02" localSheetId="16" hidden="1">1/EUReXToFRF</definedName>
    <definedName name="PBaE_Passiva12_02" hidden="1">1/EUReXToFRF</definedName>
    <definedName name="print" localSheetId="6">'EU Taxonomy'!$A$1:$P$57</definedName>
    <definedName name="print" localSheetId="2">'GHG Footprint '!$A$1:$N$94</definedName>
    <definedName name="Print_Area1" localSheetId="7">'Development of own workforce'!$A$1:$N$111</definedName>
    <definedName name="Print_Area1" localSheetId="10">'Equal Opportunity &amp; Treatment'!$A$1:$N$53</definedName>
    <definedName name="Print_Area1" localSheetId="6">'EU Taxonomy'!$A$1:$P$3</definedName>
    <definedName name="Print_Area1" localSheetId="5">'Further E-Metrics'!$A$1:$L$20</definedName>
    <definedName name="Print_Area1" localSheetId="2">'GHG Footprint '!$A$1:$N$92</definedName>
    <definedName name="Print_Area1" localSheetId="15">'IFRS S1-S2 Index'!$A$1:$F$185</definedName>
    <definedName name="Print_Area1" localSheetId="12">'Respecting Human Rights'!$A$1:$K$16</definedName>
    <definedName name="Print_Area1" localSheetId="19">'SASB Index'!$A$1:$F$17</definedName>
    <definedName name="Print_Area1" localSheetId="17">'TCFD Index'!$A$1:$D$17</definedName>
    <definedName name="PTEeXToEUR" localSheetId="1" hidden="1">1/EUReXToPTE</definedName>
    <definedName name="PTEeXToEUR" localSheetId="2" hidden="1">1/EUReXToPTE</definedName>
    <definedName name="PTEeXToEUR" localSheetId="15" hidden="1">1/EUReXToPTE</definedName>
    <definedName name="PTEeXToEUR" localSheetId="0" hidden="1">1/EUReXToPTE</definedName>
    <definedName name="PTEeXToEUR" localSheetId="16" hidden="1">1/EUReXToPTE</definedName>
    <definedName name="PTEeXToEUR" hidden="1">1/EUReXToPTE</definedName>
    <definedName name="SAPBEXhrIndnt" hidden="1">1</definedName>
    <definedName name="SAPBEXrevision" hidden="1">1</definedName>
    <definedName name="SAPBEXsysID" hidden="1">"BPC"</definedName>
    <definedName name="SAPBEXwbID" hidden="1">"3SZW9EU9KKWAUCMKKJM2MCGI7"</definedName>
    <definedName name="silke" localSheetId="1" hidden="1">1/EUReXToITL</definedName>
    <definedName name="silke" localSheetId="2" hidden="1">1/EUReXToITL</definedName>
    <definedName name="silke" localSheetId="15" hidden="1">1/EUReXToITL</definedName>
    <definedName name="silke" localSheetId="0" hidden="1">1/EUReXToITL</definedName>
    <definedName name="silke" localSheetId="16" hidden="1">1/EUReXToITL</definedName>
    <definedName name="silke" hidden="1">1/EUReXToITL</definedName>
    <definedName name="silke1" localSheetId="1" hidden="1">1/EUReXToLUF</definedName>
    <definedName name="silke1" localSheetId="2" hidden="1">1/EUReXToLUF</definedName>
    <definedName name="silke1" localSheetId="15" hidden="1">1/EUReXToLUF</definedName>
    <definedName name="silke1" localSheetId="0" hidden="1">1/EUReXToLUF</definedName>
    <definedName name="silke1" localSheetId="16" hidden="1">1/EUReXToLUF</definedName>
    <definedName name="silke1" hidden="1">1/EUReXToLUF</definedName>
    <definedName name="test1" localSheetId="1" hidden="1">1/EUReXToATS</definedName>
    <definedName name="test1" localSheetId="2" hidden="1">1/EUReXToATS</definedName>
    <definedName name="test1" localSheetId="15" hidden="1">1/EUReXToATS</definedName>
    <definedName name="test1" localSheetId="0" hidden="1">1/EUReXToATS</definedName>
    <definedName name="test1" localSheetId="16" hidden="1">1/EUReXToATS</definedName>
    <definedName name="test1" hidden="1">1/EUReXToATS</definedName>
    <definedName name="uuuzzzzzzzz" localSheetId="1" hidden="1">1/EUReXToPTE</definedName>
    <definedName name="uuuzzzzzzzz" localSheetId="2" hidden="1">1/EUReXToPTE</definedName>
    <definedName name="uuuzzzzzzzz" localSheetId="15" hidden="1">1/EUReXToPTE</definedName>
    <definedName name="uuuzzzzzzzz" localSheetId="0" hidden="1">1/EUReXToPTE</definedName>
    <definedName name="uuuzzzzzzzz" localSheetId="16" hidden="1">1/EUReXToPTE</definedName>
    <definedName name="uuuzzzzzzzz" hidden="1">1/EUReXToPTE</definedName>
    <definedName name="wrn.612." localSheetId="0" hidden="1">{#N/A,#N/A,FALSE,"Deckblatt  Externe Prod.";#N/A,#N/A,FALSE,"BRIEFPOST BRIEF";#N/A,#N/A,FALSE,"BRIEFPOST ZUSATZ";#N/A,#N/A,FALSE,"BRIEFPOST INFOPOST";#N/A,#N/A,FALSE,"BRIEFPOST PRESSE";#N/A,#N/A,FALSE,"LEISTUNGEN FÜR DRITTE";#N/A,#N/A,FALSE,"BRIEFPOST EPOST";#N/A,#N/A,FALSE,"PHILATELIE";#N/A,#N/A,FALSE,"NGF"}</definedName>
    <definedName name="wrn.612." localSheetId="16" hidden="1">{#N/A,#N/A,FALSE,"Deckblatt  Externe Prod.";#N/A,#N/A,FALSE,"BRIEFPOST BRIEF";#N/A,#N/A,FALSE,"BRIEFPOST ZUSATZ";#N/A,#N/A,FALSE,"BRIEFPOST INFOPOST";#N/A,#N/A,FALSE,"BRIEFPOST PRESSE";#N/A,#N/A,FALSE,"LEISTUNGEN FÜR DRITTE";#N/A,#N/A,FALSE,"BRIEFPOST EPOST";#N/A,#N/A,FALSE,"PHILATELIE";#N/A,#N/A,FALSE,"NGF"}</definedName>
    <definedName name="wrn.612." hidden="1">{#N/A,#N/A,FALSE,"Deckblatt  Externe Prod.";#N/A,#N/A,FALSE,"BRIEFPOST BRIEF";#N/A,#N/A,FALSE,"BRIEFPOST ZUSATZ";#N/A,#N/A,FALSE,"BRIEFPOST INFOPOST";#N/A,#N/A,FALSE,"BRIEFPOST PRESSE";#N/A,#N/A,FALSE,"LEISTUNGEN FÜR DRITTE";#N/A,#N/A,FALSE,"BRIEFPOST EPOST";#N/A,#N/A,FALSE,"PHILATELIE";#N/A,#N/A,FALSE,"NGF"}</definedName>
    <definedName name="wrn.613." localSheetId="0" hidden="1">{#N/A,#N/A,FALSE,"Schalter u. Päckchen";#N/A,#N/A,FALSE,"Selbstbucher";#N/A,#N/A,FALSE,"Infopost Schwer";#N/A,#N/A,FALSE,"Zusatzleistungen";#N/A,#N/A,FALSE,"INTERNAT POST Bf i.d.A";#N/A,#N/A,FALSE,"INTERNAT POST Fracht i.d.A.";#N/A,#N/A,FALSE,"INTERNAT POST Bf a.d.A.";#N/A,#N/A,FALSE,"INTERNAT POST Fracht a.d.A."}</definedName>
    <definedName name="wrn.613." localSheetId="16" hidden="1">{#N/A,#N/A,FALSE,"Schalter u. Päckchen";#N/A,#N/A,FALSE,"Selbstbucher";#N/A,#N/A,FALSE,"Infopost Schwer";#N/A,#N/A,FALSE,"Zusatzleistungen";#N/A,#N/A,FALSE,"INTERNAT POST Bf i.d.A";#N/A,#N/A,FALSE,"INTERNAT POST Fracht i.d.A.";#N/A,#N/A,FALSE,"INTERNAT POST Bf a.d.A.";#N/A,#N/A,FALSE,"INTERNAT POST Fracht a.d.A."}</definedName>
    <definedName name="wrn.613." hidden="1">{#N/A,#N/A,FALSE,"Schalter u. Päckchen";#N/A,#N/A,FALSE,"Selbstbucher";#N/A,#N/A,FALSE,"Infopost Schwer";#N/A,#N/A,FALSE,"Zusatzleistungen";#N/A,#N/A,FALSE,"INTERNAT POST Bf i.d.A";#N/A,#N/A,FALSE,"INTERNAT POST Fracht i.d.A.";#N/A,#N/A,FALSE,"INTERNAT POST Bf a.d.A.";#N/A,#N/A,FALSE,"INTERNAT POST Fracht a.d.A."}</definedName>
    <definedName name="wrn.614." localSheetId="0" hidden="1">{#N/A,#N/A,FALSE,"PF PBANK";#N/A,#N/A,FALSE,"POSTFILIALEN TELEKOM";#N/A,#N/A,FALSE,"POSTFILIALEN LSTG F DRITTE";#N/A,#N/A,FALSE,"POSTFILIALEN HANDELSWARE"}</definedName>
    <definedName name="wrn.614." localSheetId="16" hidden="1">{#N/A,#N/A,FALSE,"PF PBANK";#N/A,#N/A,FALSE,"POSTFILIALEN TELEKOM";#N/A,#N/A,FALSE,"POSTFILIALEN LSTG F DRITTE";#N/A,#N/A,FALSE,"POSTFILIALEN HANDELSWARE"}</definedName>
    <definedName name="wrn.614." hidden="1">{#N/A,#N/A,FALSE,"PF PBANK";#N/A,#N/A,FALSE,"POSTFILIALEN TELEKOM";#N/A,#N/A,FALSE,"POSTFILIALEN LSTG F DRITTE";#N/A,#N/A,FALSE,"POSTFILIALEN HANDELSWARE"}</definedName>
    <definedName name="wrn.615." localSheetId="0" hidden="1">{#N/A,#N/A,FALSE,"SFD";#N/A,#N/A,FALSE,"RENTE"}</definedName>
    <definedName name="wrn.615." localSheetId="16" hidden="1">{#N/A,#N/A,FALSE,"SFD";#N/A,#N/A,FALSE,"RENTE"}</definedName>
    <definedName name="wrn.615." hidden="1">{#N/A,#N/A,FALSE,"SFD";#N/A,#N/A,FALSE,"RENTE"}</definedName>
    <definedName name="wrn.Bericht." localSheetId="0" hidden="1">{#N/A,#N/A,FALSE,"Briefsendungen i. d. A.";#N/A,#N/A,FALSE,"Frachtpost i. d. A.";#N/A,#N/A,FALSE,"Briefsendungen a. d. A.";#N/A,#N/A,FALSE,"Frachtpost a. d. A.";#N/A,#N/A,FALSE,"Erlöse";#N/A,#N/A,FALSE,"Briefpost";#N/A,#N/A,FALSE,"Frachtpost";#N/A,#N/A,FALSE,"Postfilialen";#N/A,#N/A,FALSE,"ePost";#N/A,#N/A,FALSE,"Philatelie";#N/A,#N/A,FALSE,"Postrentendienst";#N/A,#N/A,FALSE,"Dritte";#N/A,#N/A,FALSE,"Telekom";#N/A,#N/A,FALSE,"Postbank";#N/A,#N/A,FALSE,"Immobilien LSU"}</definedName>
    <definedName name="wrn.Bericht." localSheetId="16" hidden="1">{#N/A,#N/A,FALSE,"Briefsendungen i. d. A.";#N/A,#N/A,FALSE,"Frachtpost i. d. A.";#N/A,#N/A,FALSE,"Briefsendungen a. d. A.";#N/A,#N/A,FALSE,"Frachtpost a. d. A.";#N/A,#N/A,FALSE,"Erlöse";#N/A,#N/A,FALSE,"Briefpost";#N/A,#N/A,FALSE,"Frachtpost";#N/A,#N/A,FALSE,"Postfilialen";#N/A,#N/A,FALSE,"ePost";#N/A,#N/A,FALSE,"Philatelie";#N/A,#N/A,FALSE,"Postrentendienst";#N/A,#N/A,FALSE,"Dritte";#N/A,#N/A,FALSE,"Telekom";#N/A,#N/A,FALSE,"Postbank";#N/A,#N/A,FALSE,"Immobilien LSU"}</definedName>
    <definedName name="wrn.Bericht." hidden="1">{#N/A,#N/A,FALSE,"Briefsendungen i. d. A.";#N/A,#N/A,FALSE,"Frachtpost i. d. A.";#N/A,#N/A,FALSE,"Briefsendungen a. d. A.";#N/A,#N/A,FALSE,"Frachtpost a. d. A.";#N/A,#N/A,FALSE,"Erlöse";#N/A,#N/A,FALSE,"Briefpost";#N/A,#N/A,FALSE,"Frachtpost";#N/A,#N/A,FALSE,"Postfilialen";#N/A,#N/A,FALSE,"ePost";#N/A,#N/A,FALSE,"Philatelie";#N/A,#N/A,FALSE,"Postrentendienst";#N/A,#N/A,FALSE,"Dritte";#N/A,#N/A,FALSE,"Telekom";#N/A,#N/A,FALSE,"Postbank";#N/A,#N/A,FALSE,"Immobilien LSU"}</definedName>
    <definedName name="ww" localSheetId="0" hidden="1">{#N/A,#N/A,FALSE,"Schalter u. Päckchen";#N/A,#N/A,FALSE,"Selbstbucher";#N/A,#N/A,FALSE,"Infopost Schwer";#N/A,#N/A,FALSE,"Zusatzleistungen";#N/A,#N/A,FALSE,"INTERNAT POST Bf i.d.A";#N/A,#N/A,FALSE,"INTERNAT POST Fracht i.d.A.";#N/A,#N/A,FALSE,"INTERNAT POST Bf a.d.A.";#N/A,#N/A,FALSE,"INTERNAT POST Fracht a.d.A."}</definedName>
    <definedName name="ww" localSheetId="16" hidden="1">{#N/A,#N/A,FALSE,"Schalter u. Päckchen";#N/A,#N/A,FALSE,"Selbstbucher";#N/A,#N/A,FALSE,"Infopost Schwer";#N/A,#N/A,FALSE,"Zusatzleistungen";#N/A,#N/A,FALSE,"INTERNAT POST Bf i.d.A";#N/A,#N/A,FALSE,"INTERNAT POST Fracht i.d.A.";#N/A,#N/A,FALSE,"INTERNAT POST Bf a.d.A.";#N/A,#N/A,FALSE,"INTERNAT POST Fracht a.d.A."}</definedName>
    <definedName name="ww" hidden="1">{#N/A,#N/A,FALSE,"Schalter u. Päckchen";#N/A,#N/A,FALSE,"Selbstbucher";#N/A,#N/A,FALSE,"Infopost Schwer";#N/A,#N/A,FALSE,"Zusatzleistungen";#N/A,#N/A,FALSE,"INTERNAT POST Bf i.d.A";#N/A,#N/A,FALSE,"INTERNAT POST Fracht i.d.A.";#N/A,#N/A,FALSE,"INTERNAT POST Bf a.d.A.";#N/A,#N/A,FALSE,"INTERNAT POST Fracht a.d.A."}</definedName>
    <definedName name="x" localSheetId="0" hidden="1">{#N/A,#N/A,FALSE,"Deckblatt  Externe Prod.";#N/A,#N/A,FALSE,"BRIEFPOST BRIEF";#N/A,#N/A,FALSE,"BRIEFPOST ZUSATZ";#N/A,#N/A,FALSE,"BRIEFPOST INFOPOST";#N/A,#N/A,FALSE,"BRIEFPOST PRESSE";#N/A,#N/A,FALSE,"LEISTUNGEN FÜR DRITTE";#N/A,#N/A,FALSE,"BRIEFPOST EPOST";#N/A,#N/A,FALSE,"PHILATELIE";#N/A,#N/A,FALSE,"NGF"}</definedName>
    <definedName name="x" localSheetId="16" hidden="1">{#N/A,#N/A,FALSE,"Deckblatt  Externe Prod.";#N/A,#N/A,FALSE,"BRIEFPOST BRIEF";#N/A,#N/A,FALSE,"BRIEFPOST ZUSATZ";#N/A,#N/A,FALSE,"BRIEFPOST INFOPOST";#N/A,#N/A,FALSE,"BRIEFPOST PRESSE";#N/A,#N/A,FALSE,"LEISTUNGEN FÜR DRITTE";#N/A,#N/A,FALSE,"BRIEFPOST EPOST";#N/A,#N/A,FALSE,"PHILATELIE";#N/A,#N/A,FALSE,"NGF"}</definedName>
    <definedName name="x" hidden="1">{#N/A,#N/A,FALSE,"Deckblatt  Externe Prod.";#N/A,#N/A,FALSE,"BRIEFPOST BRIEF";#N/A,#N/A,FALSE,"BRIEFPOST ZUSATZ";#N/A,#N/A,FALSE,"BRIEFPOST INFOPOST";#N/A,#N/A,FALSE,"BRIEFPOST PRESSE";#N/A,#N/A,FALSE,"LEISTUNGEN FÜR DRITTE";#N/A,#N/A,FALSE,"BRIEFPOST EPOST";#N/A,#N/A,FALSE,"PHILATELIE";#N/A,#N/A,FALSE,"NGF"}</definedName>
    <definedName name="xxx" localSheetId="0" hidden="1">{#N/A,#N/A,FALSE,"Deckblatt  Externe Prod.";#N/A,#N/A,FALSE,"BRIEFPOST BRIEF";#N/A,#N/A,FALSE,"BRIEFPOST ZUSATZ";#N/A,#N/A,FALSE,"BRIEFPOST INFOPOST";#N/A,#N/A,FALSE,"BRIEFPOST PRESSE";#N/A,#N/A,FALSE,"LEISTUNGEN FÜR DRITTE";#N/A,#N/A,FALSE,"BRIEFPOST EPOST";#N/A,#N/A,FALSE,"PHILATELIE";#N/A,#N/A,FALSE,"NGF"}</definedName>
    <definedName name="xxx" localSheetId="16" hidden="1">{#N/A,#N/A,FALSE,"Deckblatt  Externe Prod.";#N/A,#N/A,FALSE,"BRIEFPOST BRIEF";#N/A,#N/A,FALSE,"BRIEFPOST ZUSATZ";#N/A,#N/A,FALSE,"BRIEFPOST INFOPOST";#N/A,#N/A,FALSE,"BRIEFPOST PRESSE";#N/A,#N/A,FALSE,"LEISTUNGEN FÜR DRITTE";#N/A,#N/A,FALSE,"BRIEFPOST EPOST";#N/A,#N/A,FALSE,"PHILATELIE";#N/A,#N/A,FALSE,"NGF"}</definedName>
    <definedName name="xxx" hidden="1">{#N/A,#N/A,FALSE,"Deckblatt  Externe Prod.";#N/A,#N/A,FALSE,"BRIEFPOST BRIEF";#N/A,#N/A,FALSE,"BRIEFPOST ZUSATZ";#N/A,#N/A,FALSE,"BRIEFPOST INFOPOST";#N/A,#N/A,FALSE,"BRIEFPOST PRESSE";#N/A,#N/A,FALSE,"LEISTUNGEN FÜR DRITTE";#N/A,#N/A,FALSE,"BRIEFPOST EPOST";#N/A,#N/A,FALSE,"PHILATELIE";#N/A,#N/A,FALSE,"NGF"}</definedName>
    <definedName name="xxxxx" localSheetId="0" hidden="1">{#N/A,#N/A,FALSE,"SFD";#N/A,#N/A,FALSE,"RENTE"}</definedName>
    <definedName name="xxxxx" localSheetId="16" hidden="1">{#N/A,#N/A,FALSE,"SFD";#N/A,#N/A,FALSE,"RENTE"}</definedName>
    <definedName name="xxxxx" hidden="1">{#N/A,#N/A,FALSE,"SFD";#N/A,#N/A,FALSE,"RENTE"}</definedName>
    <definedName name="y" localSheetId="1" hidden="1">1/EUReXToDEM</definedName>
    <definedName name="y" localSheetId="2" hidden="1">1/EUReXToDEM</definedName>
    <definedName name="y" localSheetId="15" hidden="1">1/EUReXToDEM</definedName>
    <definedName name="y" localSheetId="0" hidden="1">1/EUReXToDEM</definedName>
    <definedName name="y" localSheetId="16" hidden="1">1/EUReXToDEM</definedName>
    <definedName name="y" hidden="1">1/EUReXToDEM</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37" l="1"/>
  <c r="J12" i="25"/>
  <c r="J7" i="25"/>
  <c r="J4" i="25"/>
  <c r="M21" i="22"/>
  <c r="M20" i="22"/>
  <c r="M19" i="22"/>
  <c r="M18" i="22"/>
  <c r="M17" i="22"/>
  <c r="M16" i="22"/>
  <c r="M14" i="22"/>
  <c r="M13" i="22"/>
  <c r="M12" i="22"/>
  <c r="M11" i="22"/>
  <c r="M10" i="22"/>
  <c r="M9" i="22"/>
  <c r="M8" i="22"/>
  <c r="M6" i="22"/>
  <c r="M5" i="22"/>
  <c r="M4" i="22"/>
  <c r="M3" i="22"/>
  <c r="M2" i="22"/>
  <c r="M23" i="14"/>
  <c r="M8" i="21"/>
  <c r="M7" i="21"/>
  <c r="M6" i="21"/>
  <c r="M5" i="21"/>
  <c r="L16" i="20"/>
  <c r="L15" i="20"/>
  <c r="L14" i="20"/>
  <c r="L13" i="20"/>
  <c r="L12" i="20"/>
  <c r="L11" i="20"/>
  <c r="L9" i="20"/>
  <c r="L8" i="20"/>
  <c r="L7" i="20"/>
  <c r="L6" i="20"/>
  <c r="L5" i="20"/>
  <c r="L4" i="20"/>
  <c r="L2" i="20"/>
  <c r="M70" i="19"/>
  <c r="K18" i="15"/>
  <c r="K13" i="15"/>
  <c r="K12" i="15"/>
  <c r="K11" i="15"/>
  <c r="K10" i="15"/>
  <c r="K9" i="15"/>
  <c r="K8" i="15"/>
  <c r="K7" i="15"/>
  <c r="K6" i="15"/>
  <c r="K5" i="15"/>
  <c r="K4" i="15"/>
  <c r="K3" i="15"/>
  <c r="M38" i="14"/>
  <c r="M37" i="14"/>
  <c r="M36" i="14"/>
  <c r="M35" i="14"/>
  <c r="M33" i="14"/>
  <c r="M32" i="14"/>
  <c r="M31" i="14"/>
  <c r="M30" i="14"/>
  <c r="M29" i="14"/>
  <c r="M28" i="14"/>
  <c r="M27" i="14"/>
  <c r="M26" i="14"/>
  <c r="M25" i="14"/>
  <c r="M22" i="14"/>
  <c r="M21" i="14"/>
  <c r="M20" i="14"/>
  <c r="M19" i="14"/>
  <c r="M18" i="14"/>
  <c r="M17" i="14"/>
  <c r="M16" i="14"/>
  <c r="M15" i="14"/>
  <c r="M13" i="14"/>
  <c r="M12" i="14"/>
  <c r="M11" i="14"/>
  <c r="M10" i="14"/>
  <c r="M8" i="14"/>
  <c r="M7" i="14"/>
  <c r="M6" i="14"/>
  <c r="M5" i="14"/>
  <c r="M4" i="14"/>
  <c r="M2" i="14"/>
  <c r="M17" i="13"/>
  <c r="M16" i="13"/>
  <c r="M26" i="13"/>
  <c r="M61" i="19"/>
  <c r="M60" i="19"/>
  <c r="M59" i="19"/>
  <c r="M58" i="19"/>
  <c r="M57" i="19"/>
  <c r="M56" i="19"/>
  <c r="M55" i="19"/>
  <c r="M54" i="19"/>
  <c r="M92" i="37"/>
  <c r="M23" i="24"/>
  <c r="M3" i="23"/>
  <c r="M46" i="19"/>
  <c r="M45" i="19"/>
  <c r="M109" i="19"/>
  <c r="M108" i="19"/>
  <c r="M107" i="19"/>
  <c r="M106" i="19"/>
  <c r="M105" i="19"/>
  <c r="M104" i="19"/>
  <c r="M102" i="19"/>
  <c r="M101" i="19"/>
  <c r="M100" i="19"/>
  <c r="M99" i="19"/>
  <c r="M98" i="19"/>
  <c r="M97" i="19"/>
  <c r="M95" i="19"/>
  <c r="M94" i="19"/>
  <c r="M93" i="19"/>
  <c r="M92" i="19"/>
  <c r="M91" i="19"/>
  <c r="M90" i="19"/>
  <c r="M89" i="19"/>
  <c r="M87" i="19"/>
  <c r="M86" i="19"/>
  <c r="M85" i="19"/>
  <c r="M84" i="19"/>
  <c r="M83" i="19"/>
  <c r="M82" i="19"/>
  <c r="M80" i="19"/>
  <c r="M79" i="19"/>
  <c r="M78" i="19"/>
  <c r="M77" i="19"/>
  <c r="M76" i="19"/>
  <c r="M75" i="19"/>
  <c r="M74" i="19"/>
  <c r="M72" i="19"/>
  <c r="M71" i="19"/>
  <c r="M69" i="19"/>
  <c r="M68" i="19"/>
  <c r="M67" i="19"/>
  <c r="M65" i="19"/>
  <c r="M64" i="19"/>
  <c r="M63" i="19"/>
  <c r="M62" i="19"/>
  <c r="M53" i="19"/>
  <c r="M52" i="19"/>
  <c r="M50" i="19"/>
  <c r="M49" i="19"/>
  <c r="M48" i="19"/>
  <c r="M47" i="19"/>
  <c r="M43" i="19"/>
  <c r="M42" i="19"/>
  <c r="M41" i="19"/>
  <c r="M40" i="19"/>
  <c r="M39" i="19"/>
  <c r="M38" i="19"/>
  <c r="M36" i="19"/>
  <c r="M35" i="19"/>
  <c r="M34" i="19"/>
  <c r="M33" i="19"/>
  <c r="M32" i="19"/>
  <c r="M31" i="19"/>
  <c r="M30" i="19"/>
  <c r="M29" i="19"/>
  <c r="M28" i="19"/>
  <c r="M27" i="19"/>
  <c r="M25" i="19"/>
  <c r="M24" i="19"/>
  <c r="M23" i="19"/>
  <c r="M22" i="19"/>
  <c r="M21" i="19"/>
  <c r="M20" i="19"/>
  <c r="M19" i="19"/>
  <c r="M18" i="19"/>
  <c r="M17" i="19"/>
  <c r="M16" i="19"/>
  <c r="M15" i="19"/>
  <c r="M14" i="19"/>
  <c r="M13" i="19"/>
  <c r="M12" i="19"/>
  <c r="M11" i="19"/>
  <c r="M9" i="19"/>
  <c r="M8" i="19"/>
  <c r="M7" i="19"/>
  <c r="M6" i="19"/>
  <c r="M5" i="19"/>
  <c r="M4" i="19"/>
  <c r="M3" i="19"/>
  <c r="M2" i="19"/>
  <c r="M40" i="13"/>
  <c r="M39" i="13"/>
  <c r="M27" i="13"/>
  <c r="M25" i="13"/>
  <c r="M23" i="13"/>
  <c r="M22" i="13"/>
  <c r="M21" i="13"/>
  <c r="M20" i="13"/>
  <c r="M19" i="13"/>
  <c r="M18" i="13"/>
  <c r="M14" i="13"/>
  <c r="M13" i="13"/>
  <c r="M12" i="13"/>
  <c r="M11" i="13"/>
  <c r="M10" i="13"/>
  <c r="M9" i="13"/>
  <c r="M8" i="13"/>
  <c r="M7" i="13"/>
  <c r="M6" i="13"/>
  <c r="M5" i="13"/>
  <c r="M4" i="13"/>
  <c r="M2" i="13"/>
  <c r="M90" i="37"/>
  <c r="M91" i="37"/>
  <c r="M89" i="37"/>
  <c r="M88" i="37"/>
  <c r="M87" i="37"/>
  <c r="M86" i="37"/>
  <c r="M85" i="37"/>
  <c r="M83" i="37"/>
  <c r="M82" i="37"/>
  <c r="M66" i="37"/>
  <c r="M65" i="37"/>
  <c r="M64" i="37"/>
  <c r="M63" i="37"/>
  <c r="M62" i="37"/>
  <c r="M61" i="37"/>
  <c r="M60" i="37"/>
  <c r="M59" i="37"/>
  <c r="M71" i="37"/>
  <c r="M69" i="37"/>
  <c r="M68" i="37"/>
  <c r="M67" i="37"/>
  <c r="M58" i="37"/>
  <c r="M57" i="37"/>
  <c r="M56" i="37"/>
  <c r="M55" i="37"/>
  <c r="M54" i="37"/>
  <c r="M53" i="37"/>
  <c r="M50" i="37"/>
  <c r="M48" i="37"/>
  <c r="M47" i="37"/>
  <c r="M46" i="37"/>
  <c r="M45" i="37"/>
  <c r="M44" i="37"/>
  <c r="M43" i="37"/>
  <c r="M41" i="37"/>
  <c r="M40" i="37"/>
  <c r="M39" i="37"/>
  <c r="M38" i="37"/>
  <c r="M37" i="37"/>
  <c r="M36" i="37"/>
  <c r="M35" i="37"/>
  <c r="M34" i="37"/>
  <c r="M33" i="37"/>
  <c r="M32" i="37"/>
  <c r="M19" i="37"/>
  <c r="M18" i="37"/>
  <c r="M17" i="37"/>
  <c r="M16" i="37"/>
  <c r="M15" i="37"/>
  <c r="M14" i="37"/>
  <c r="M13" i="37"/>
  <c r="M12" i="37"/>
  <c r="M11" i="37"/>
  <c r="M10" i="37"/>
  <c r="M9" i="37"/>
  <c r="M8" i="37"/>
  <c r="M2" i="37"/>
  <c r="J13" i="14"/>
</calcChain>
</file>

<file path=xl/sharedStrings.xml><?xml version="1.0" encoding="utf-8"?>
<sst xmlns="http://schemas.openxmlformats.org/spreadsheetml/2006/main" count="2682" uniqueCount="1554">
  <si>
    <t xml:space="preserve">Preliminary notes </t>
  </si>
  <si>
    <t></t>
  </si>
  <si>
    <t>Content</t>
  </si>
  <si>
    <t>Green Logistics</t>
  </si>
  <si>
    <t>Employer</t>
  </si>
  <si>
    <t>Governance</t>
  </si>
  <si>
    <t>All data relates to the period from Jan. 1 to Dec. 31.</t>
  </si>
  <si>
    <t>Climate Targets</t>
  </si>
  <si>
    <t>Own workforce</t>
  </si>
  <si>
    <t>Compliance</t>
  </si>
  <si>
    <t>GHG emissions are presented according to EU's ESRS and are measured in metric tons. The calculation method is based on</t>
  </si>
  <si>
    <t>GHG Footprint</t>
  </si>
  <si>
    <t>External workforce</t>
  </si>
  <si>
    <t>Cybersecurity</t>
  </si>
  <si>
    <t>Energy consumption</t>
  </si>
  <si>
    <t>Employee Engagement</t>
  </si>
  <si>
    <t>Procurement</t>
  </si>
  <si>
    <t>Fleet data</t>
  </si>
  <si>
    <t>Diversity &amp; Inclusion</t>
  </si>
  <si>
    <t>Consolidated Financial Statements &gt; Notes to the Consolidated Financial Statements of Deutsche Post AG &gt; Note 6 Currency translation</t>
  </si>
  <si>
    <t>Local air pollutants</t>
  </si>
  <si>
    <t xml:space="preserve">Occupational Health &amp; Safety </t>
  </si>
  <si>
    <t xml:space="preserve">Columns with n/d (not disclosed) state that we did not calculate back to the data point; </t>
  </si>
  <si>
    <t>Human Rights</t>
  </si>
  <si>
    <t xml:space="preserve">columns with "-" state that relevant KPIs have been introduced in the first year with values.  </t>
  </si>
  <si>
    <t>EU Taxonomy</t>
  </si>
  <si>
    <t>Further S-Metrics</t>
  </si>
  <si>
    <t>Contacts</t>
  </si>
  <si>
    <t xml:space="preserve">Voluntary reporting standards applied, reporting indices: </t>
  </si>
  <si>
    <t xml:space="preserve">GRI </t>
  </si>
  <si>
    <t>TCFD</t>
  </si>
  <si>
    <t>SASB</t>
  </si>
  <si>
    <t>WEF</t>
  </si>
  <si>
    <t>Comments</t>
  </si>
  <si>
    <t>Market-based Scopes 1 and 2 GHG emissions (SBT 2030)</t>
  </si>
  <si>
    <t>SBTi-validated target (1.5 °): -42% compared to 2021</t>
  </si>
  <si>
    <t>Logistics-related Scope 3 GHG emissions (SBT 2030)</t>
  </si>
  <si>
    <t>SBTi-validated target (&lt; 2 °): -25% compared to 2021</t>
  </si>
  <si>
    <t>GHG Emissions Scope 3 total (SBT 2050)</t>
  </si>
  <si>
    <t>Total logistics-related GHG emissions  (2030 target)</t>
  </si>
  <si>
    <t>Total GHG emissions (SBT 2050)</t>
  </si>
  <si>
    <t>SBTi-validated target (1.5 °), Net-zero Target</t>
  </si>
  <si>
    <t>GREENHOUSE GAS (GHG) FOOTPRINT</t>
  </si>
  <si>
    <t>+/- %</t>
  </si>
  <si>
    <t>-</t>
  </si>
  <si>
    <t>of which Realized Decarbonization Effects</t>
  </si>
  <si>
    <r>
      <t>Total additional decarbonization expenditure</t>
    </r>
    <r>
      <rPr>
        <b/>
        <vertAlign val="superscript"/>
        <sz val="10"/>
        <color theme="7"/>
        <rFont val="Delivery"/>
        <family val="2"/>
      </rPr>
      <t>1</t>
    </r>
  </si>
  <si>
    <t>€ million</t>
  </si>
  <si>
    <t>of which sustainable aviation fuel</t>
  </si>
  <si>
    <t xml:space="preserve"> -</t>
  </si>
  <si>
    <t>of which fleet electrification</t>
  </si>
  <si>
    <t>buildings</t>
  </si>
  <si>
    <t>additional measures</t>
  </si>
  <si>
    <t>n/d</t>
  </si>
  <si>
    <t>GHG-intensity (market-based)</t>
  </si>
  <si>
    <r>
      <t>g CO</t>
    </r>
    <r>
      <rPr>
        <vertAlign val="subscript"/>
        <sz val="10"/>
        <rFont val="Delivery"/>
        <family val="2"/>
      </rPr>
      <t>2</t>
    </r>
    <r>
      <rPr>
        <sz val="10"/>
        <rFont val="Delivery"/>
        <family val="2"/>
      </rPr>
      <t>e per € revenue</t>
    </r>
  </si>
  <si>
    <t>GHG-intensity (location-based)</t>
  </si>
  <si>
    <r>
      <rPr>
        <b/>
        <sz val="10"/>
        <color theme="7"/>
        <rFont val="Delivery"/>
        <family val="2"/>
      </rPr>
      <t>Target 2030:</t>
    </r>
    <r>
      <rPr>
        <b/>
        <sz val="10"/>
        <color theme="1"/>
        <rFont val="Delivery"/>
        <family val="2"/>
      </rPr>
      <t xml:space="preserve"> </t>
    </r>
    <r>
      <rPr>
        <sz val="10"/>
        <color theme="1"/>
        <rFont val="Delivery"/>
        <family val="2"/>
      </rPr>
      <t>&lt;29 million metric tons of CO</t>
    </r>
    <r>
      <rPr>
        <vertAlign val="subscript"/>
        <sz val="10"/>
        <color theme="1"/>
        <rFont val="Delivery"/>
        <family val="2"/>
      </rPr>
      <t>2</t>
    </r>
    <r>
      <rPr>
        <sz val="10"/>
        <color theme="1"/>
        <rFont val="Delivery"/>
        <family val="2"/>
      </rPr>
      <t>e</t>
    </r>
  </si>
  <si>
    <t>of which Air transport</t>
  </si>
  <si>
    <t>Share</t>
  </si>
  <si>
    <t>Logistics-related comprises emissions</t>
  </si>
  <si>
    <t xml:space="preserve">of Scopes 1, 2 and Scope 3 emission </t>
  </si>
  <si>
    <r>
      <t>Road transport</t>
    </r>
    <r>
      <rPr>
        <vertAlign val="superscript"/>
        <sz val="10"/>
        <rFont val="Delivery"/>
        <family val="2"/>
      </rPr>
      <t>2</t>
    </r>
  </si>
  <si>
    <t>categories 3, 4, 6</t>
  </si>
  <si>
    <t>Buildings</t>
  </si>
  <si>
    <t>Express</t>
  </si>
  <si>
    <t>Global Forwarding, Freight</t>
  </si>
  <si>
    <t>Supply Chain</t>
  </si>
  <si>
    <t>eCommerce</t>
  </si>
  <si>
    <t>Post &amp; Parcel Germany</t>
  </si>
  <si>
    <t>Group Functions</t>
  </si>
  <si>
    <r>
      <t>Consolidation</t>
    </r>
    <r>
      <rPr>
        <vertAlign val="superscript"/>
        <sz val="10"/>
        <rFont val="Delivery"/>
        <family val="2"/>
      </rPr>
      <t>3</t>
    </r>
  </si>
  <si>
    <r>
      <rPr>
        <b/>
        <sz val="10"/>
        <color theme="7"/>
        <rFont val="Delivery"/>
        <family val="2"/>
      </rPr>
      <t xml:space="preserve">SBT 2050: </t>
    </r>
    <r>
      <rPr>
        <sz val="10"/>
        <color theme="1"/>
        <rFont val="Delivery"/>
        <family val="2"/>
      </rPr>
      <t xml:space="preserve">Net-zero emissions, includes total logistics-related GHG emissions plus GHG emissions in Scope 3 categories 1 and 2. </t>
    </r>
  </si>
  <si>
    <t>Total GHG emissions location-based</t>
  </si>
  <si>
    <t>Total GHG emissions market-based</t>
  </si>
  <si>
    <t>From regulated emission trading schemes</t>
  </si>
  <si>
    <t>%</t>
  </si>
  <si>
    <t>Market-based Scopes 1 and 2</t>
  </si>
  <si>
    <t>Considered in our targets</t>
  </si>
  <si>
    <t>of which logistics-related Scope 3</t>
  </si>
  <si>
    <r>
      <t>Fuel- and energy-related activities (category 3)</t>
    </r>
    <r>
      <rPr>
        <vertAlign val="superscript"/>
        <sz val="10"/>
        <rFont val="Delivery"/>
        <family val="2"/>
      </rPr>
      <t>4,5</t>
    </r>
  </si>
  <si>
    <r>
      <t>Upstream transportation and distribution (category 4)</t>
    </r>
    <r>
      <rPr>
        <vertAlign val="superscript"/>
        <sz val="10"/>
        <rFont val="Delivery"/>
        <family val="2"/>
      </rPr>
      <t>4</t>
    </r>
  </si>
  <si>
    <t xml:space="preserve"> </t>
  </si>
  <si>
    <r>
      <t>Business travel (category 6)</t>
    </r>
    <r>
      <rPr>
        <vertAlign val="superscript"/>
        <sz val="10"/>
        <rFont val="Delivery"/>
        <family val="2"/>
      </rPr>
      <t>6</t>
    </r>
  </si>
  <si>
    <r>
      <t>Purchased goods and services (category 1)</t>
    </r>
    <r>
      <rPr>
        <vertAlign val="superscript"/>
        <sz val="10"/>
        <rFont val="Delivery"/>
        <family val="2"/>
      </rPr>
      <t>7</t>
    </r>
  </si>
  <si>
    <t>Considered in our SBT 2050</t>
  </si>
  <si>
    <r>
      <t>Capital goods (category 2)</t>
    </r>
    <r>
      <rPr>
        <vertAlign val="superscript"/>
        <sz val="10"/>
        <rFont val="Delivery"/>
        <family val="2"/>
      </rPr>
      <t>7</t>
    </r>
  </si>
  <si>
    <t>Waste generated in operations (category 5)</t>
  </si>
  <si>
    <t>not significant</t>
  </si>
  <si>
    <t>Upstream leased assets (category 8)</t>
  </si>
  <si>
    <t>included in scopes 1 and 2</t>
  </si>
  <si>
    <t>Downstream transportation (category 9)</t>
  </si>
  <si>
    <t>not applicable</t>
  </si>
  <si>
    <t>Processing of sold products (category 10)</t>
  </si>
  <si>
    <t>Use of sold products (category 11)</t>
  </si>
  <si>
    <t>End-of-life treatment of sold products (category 12)</t>
  </si>
  <si>
    <t>Downstream leased assets (category 13)</t>
  </si>
  <si>
    <t>Franchises (category 14)</t>
  </si>
  <si>
    <t>Investments (category 15)</t>
  </si>
  <si>
    <t>Scopes 1 and 2</t>
  </si>
  <si>
    <t>Primary Data</t>
  </si>
  <si>
    <t>Secondary Data (modeled data)</t>
  </si>
  <si>
    <t>Scope 3</t>
  </si>
  <si>
    <t>Secondary Data</t>
  </si>
  <si>
    <t>of which modeled data</t>
  </si>
  <si>
    <t>default data</t>
  </si>
  <si>
    <t>Total biogenic emissions</t>
  </si>
  <si>
    <t>of which Scope 1</t>
  </si>
  <si>
    <t xml:space="preserve"> Scope 3</t>
  </si>
  <si>
    <t>Air fleet (dedicated aircrafts)</t>
  </si>
  <si>
    <t>Number</t>
  </si>
  <si>
    <t>CAEP/8</t>
  </si>
  <si>
    <t>CAEP/6</t>
  </si>
  <si>
    <t>CAEP/4</t>
  </si>
  <si>
    <t>CAEP/2</t>
  </si>
  <si>
    <t>Unclassified</t>
  </si>
  <si>
    <t>by noise standards</t>
  </si>
  <si>
    <t>Chapter 14</t>
  </si>
  <si>
    <t>Chapter 4</t>
  </si>
  <si>
    <t>Chapter 3</t>
  </si>
  <si>
    <t>Road fleet</t>
  </si>
  <si>
    <t>by vehicles types</t>
  </si>
  <si>
    <t>Vans</t>
  </si>
  <si>
    <t>Trucks</t>
  </si>
  <si>
    <t>Cars</t>
  </si>
  <si>
    <r>
      <rPr>
        <b/>
        <sz val="10"/>
        <color theme="7"/>
        <rFont val="Delivery"/>
        <family val="2"/>
      </rPr>
      <t>Ambition 2030</t>
    </r>
    <r>
      <rPr>
        <b/>
        <sz val="10"/>
        <color theme="1"/>
        <rFont val="Delivery"/>
        <family val="2"/>
      </rPr>
      <t>:</t>
    </r>
    <r>
      <rPr>
        <sz val="10"/>
        <color theme="1"/>
        <rFont val="Delivery"/>
        <family val="2"/>
      </rPr>
      <t xml:space="preserve"> </t>
    </r>
  </si>
  <si>
    <t>66% of e-vehicles in pick-up and delivery</t>
  </si>
  <si>
    <t>of which Bikes</t>
  </si>
  <si>
    <t>E-bikes</t>
  </si>
  <si>
    <t>E-trikes</t>
  </si>
  <si>
    <t>FURTHER E-METRICS</t>
  </si>
  <si>
    <t>Metric tons</t>
  </si>
  <si>
    <r>
      <t>Mono-nitrogen oxides (NO</t>
    </r>
    <r>
      <rPr>
        <b/>
        <vertAlign val="subscript"/>
        <sz val="10"/>
        <color theme="1"/>
        <rFont val="Delivery"/>
        <family val="2"/>
      </rPr>
      <t>x</t>
    </r>
    <r>
      <rPr>
        <b/>
        <sz val="10"/>
        <color theme="1"/>
        <rFont val="Delivery"/>
        <family val="2"/>
      </rPr>
      <t>) total</t>
    </r>
  </si>
  <si>
    <t>Air transport</t>
  </si>
  <si>
    <r>
      <t>Sulfur dioxide (SO</t>
    </r>
    <r>
      <rPr>
        <b/>
        <vertAlign val="subscript"/>
        <sz val="10"/>
        <color theme="1"/>
        <rFont val="Delivery"/>
        <family val="2"/>
      </rPr>
      <t>2</t>
    </r>
    <r>
      <rPr>
        <b/>
        <sz val="10"/>
        <color theme="1"/>
        <rFont val="Delivery"/>
        <family val="2"/>
      </rPr>
      <t>) total</t>
    </r>
  </si>
  <si>
    <r>
      <t>Particulate matter (PM10) total</t>
    </r>
    <r>
      <rPr>
        <b/>
        <vertAlign val="superscript"/>
        <sz val="10"/>
        <color theme="1"/>
        <rFont val="Delivery"/>
        <family val="2"/>
      </rPr>
      <t>2</t>
    </r>
  </si>
  <si>
    <t>Total sites</t>
  </si>
  <si>
    <t>certified by ISO 14001 (coverage)</t>
  </si>
  <si>
    <t>certified by ISO 50001 (coverage)</t>
  </si>
  <si>
    <t>certified by both ISO standards (coverage)</t>
  </si>
  <si>
    <t>certified by at least one ISO standards (coverage)</t>
  </si>
  <si>
    <r>
      <t>Water usage</t>
    </r>
    <r>
      <rPr>
        <b/>
        <vertAlign val="superscript"/>
        <sz val="10"/>
        <color theme="7"/>
        <rFont val="Delivery"/>
        <family val="2"/>
      </rPr>
      <t>4</t>
    </r>
  </si>
  <si>
    <t>Thousand  m³</t>
  </si>
  <si>
    <t>ENERGY CONSUMPTION (Scopes 1 and 2)</t>
  </si>
  <si>
    <t>Total energy consumption</t>
  </si>
  <si>
    <t>GWh</t>
  </si>
  <si>
    <r>
      <t>Consolidation</t>
    </r>
    <r>
      <rPr>
        <vertAlign val="superscript"/>
        <sz val="10"/>
        <rFont val="Delivery"/>
        <family val="2"/>
      </rPr>
      <t>1</t>
    </r>
  </si>
  <si>
    <t>Fuel from crude oil and petroleum products</t>
  </si>
  <si>
    <t>Fuel from natural gas</t>
  </si>
  <si>
    <t>Purchased or acquired electricity, heat, steam and cooling</t>
  </si>
  <si>
    <t>Air fleet (kerosene)</t>
  </si>
  <si>
    <t>Road fleet (total)</t>
  </si>
  <si>
    <r>
      <t>of which from nuclear sources</t>
    </r>
    <r>
      <rPr>
        <b/>
        <vertAlign val="superscript"/>
        <sz val="10"/>
        <color theme="7"/>
        <rFont val="Delivery"/>
        <family val="2"/>
      </rPr>
      <t>2</t>
    </r>
  </si>
  <si>
    <r>
      <t>of which from renewable sources</t>
    </r>
    <r>
      <rPr>
        <b/>
        <vertAlign val="superscript"/>
        <sz val="10"/>
        <color theme="7"/>
        <rFont val="Delivery"/>
        <family val="2"/>
      </rPr>
      <t>3</t>
    </r>
  </si>
  <si>
    <t>Ambition 2030</t>
  </si>
  <si>
    <t>Fuel from biomass</t>
  </si>
  <si>
    <t xml:space="preserve">&gt;30% sustainable fuels used </t>
  </si>
  <si>
    <t xml:space="preserve">in air, ocean and road (Scopes 1-3) </t>
  </si>
  <si>
    <t>Self-generated and consumed energy</t>
  </si>
  <si>
    <t>Air fleet</t>
  </si>
  <si>
    <t>Electricity from renewable sources</t>
  </si>
  <si>
    <t>Energy intensity</t>
  </si>
  <si>
    <t>kWh per € revenue</t>
  </si>
  <si>
    <t>Production of energy from renewable sources</t>
  </si>
  <si>
    <t>EU TAXONOMY</t>
  </si>
  <si>
    <t>in accordance with Article 8 of Regulation (EU) 2020/852 of the European Parliament and of the Council and the Comission Delegated Regulations adopted thereunder</t>
  </si>
  <si>
    <t>PROPORTION OF REVENUE, CAPEX, OPEX FROM PRODUCTS OR SERVICES ASSOCIATED WITH TAXONOMY-ELIGIBLE OR TAXONOMY-ALIGNED ECONOMIC ACTIVITIES</t>
  </si>
  <si>
    <t>Total</t>
  </si>
  <si>
    <t>Proportion of Taxonomy-eligible activities</t>
  </si>
  <si>
    <t>Taxonomy-aligned activities</t>
  </si>
  <si>
    <t>Proportion of Taxonomy-aligned activities</t>
  </si>
  <si>
    <t>Breakdown by environmental objectives of Taxonomy-aligned activities</t>
  </si>
  <si>
    <t>Proportion of 
enabling activities</t>
  </si>
  <si>
    <t>Proportion of transitional activities</t>
  </si>
  <si>
    <t>Not assessed activities considered non-material</t>
  </si>
  <si>
    <t>KPI</t>
  </si>
  <si>
    <t>Climate change mitigation</t>
  </si>
  <si>
    <t>Climate change adaptation</t>
  </si>
  <si>
    <t>Water</t>
  </si>
  <si>
    <t>Circular economy</t>
  </si>
  <si>
    <t>Pollution</t>
  </si>
  <si>
    <t>Biodiversity</t>
  </si>
  <si>
    <t>(1)</t>
  </si>
  <si>
    <t>(2)</t>
  </si>
  <si>
    <t>(3)</t>
  </si>
  <si>
    <t>(4)</t>
  </si>
  <si>
    <t>(5)</t>
  </si>
  <si>
    <t>(6)</t>
  </si>
  <si>
    <t>(7)</t>
  </si>
  <si>
    <t>(8)</t>
  </si>
  <si>
    <t>(9)</t>
  </si>
  <si>
    <t>(10)</t>
  </si>
  <si>
    <t>(11)</t>
  </si>
  <si>
    <t>(12)</t>
  </si>
  <si>
    <t>(13)</t>
  </si>
  <si>
    <t>(14)</t>
  </si>
  <si>
    <t>(15)</t>
  </si>
  <si>
    <t>(16)</t>
  </si>
  <si>
    <t>€m</t>
  </si>
  <si>
    <t xml:space="preserve">% </t>
  </si>
  <si>
    <t>Revenue</t>
  </si>
  <si>
    <r>
      <t>82,855</t>
    </r>
    <r>
      <rPr>
        <vertAlign val="superscript"/>
        <sz val="9"/>
        <rFont val="Delivery"/>
        <family val="2"/>
      </rPr>
      <t>1</t>
    </r>
  </si>
  <si>
    <t>Capex</t>
  </si>
  <si>
    <r>
      <t>6,912</t>
    </r>
    <r>
      <rPr>
        <vertAlign val="superscript"/>
        <sz val="9"/>
        <rFont val="Delivery"/>
        <family val="2"/>
      </rPr>
      <t>2, 3, 4</t>
    </r>
  </si>
  <si>
    <t>Opex</t>
  </si>
  <si>
    <r>
      <t>3,214</t>
    </r>
    <r>
      <rPr>
        <vertAlign val="superscript"/>
        <sz val="9"/>
        <rFont val="Delivery"/>
        <family val="2"/>
      </rPr>
      <t>5</t>
    </r>
  </si>
  <si>
    <t>PROPORTION OF REVENUE FROM PRODUCTS OR SERVICES ASSOCIATED WITH TAXONOMY-ELIGIBLE OR TAXONOMY-ALIGNED ECONOMIC ACTIVITIES</t>
  </si>
  <si>
    <t>Fiscal year 2025</t>
  </si>
  <si>
    <t>Eligible KPI</t>
  </si>
  <si>
    <t>Aligned KPI</t>
  </si>
  <si>
    <t>Proportion of Taxonomy-aligned in Taxonomy-eligible</t>
  </si>
  <si>
    <t>Proportion of
Taxonomy-
eligible
revenue</t>
  </si>
  <si>
    <t>Monetary value of Taxonomy-aligned revenue</t>
  </si>
  <si>
    <t>Proportion of Taxonomy-aligned revenue</t>
  </si>
  <si>
    <t>Environmental objective of Taxonomy-aligned activities</t>
  </si>
  <si>
    <t>Economic activities</t>
  </si>
  <si>
    <t>Code</t>
  </si>
  <si>
    <t>Enabling activity</t>
  </si>
  <si>
    <t>Transitional activity</t>
  </si>
  <si>
    <r>
      <t>E where applicable</t>
    </r>
    <r>
      <rPr>
        <vertAlign val="superscript"/>
        <sz val="9"/>
        <rFont val="Delivery"/>
        <family val="2"/>
      </rPr>
      <t>1</t>
    </r>
  </si>
  <si>
    <r>
      <t>T where applicable</t>
    </r>
    <r>
      <rPr>
        <vertAlign val="superscript"/>
        <sz val="9"/>
        <rFont val="Delivery"/>
        <family val="2"/>
      </rPr>
      <t>2</t>
    </r>
  </si>
  <si>
    <t>Operation of personal mobility devices, cycle logistics</t>
  </si>
  <si>
    <t>CCM 6.4</t>
  </si>
  <si>
    <t>Transport by motorbikes, passenger cars and light commercial vehicles</t>
  </si>
  <si>
    <t>CCM 6.5</t>
  </si>
  <si>
    <t>Freight transport services by road</t>
  </si>
  <si>
    <t>CCM 6.6</t>
  </si>
  <si>
    <t>Sea and coastal freight water transport, vessels for port operations and auxiliary activities</t>
  </si>
  <si>
    <t>CCM 6.10</t>
  </si>
  <si>
    <t>T</t>
  </si>
  <si>
    <t>Infrastructure enabling low-carbon road transport and public transport</t>
  </si>
  <si>
    <t>CCM 6.15</t>
  </si>
  <si>
    <t>E</t>
  </si>
  <si>
    <t>Passenger and freight air transport</t>
  </si>
  <si>
    <t>CCM 6.19</t>
  </si>
  <si>
    <t>Air transport ground handling operations</t>
  </si>
  <si>
    <t>CCM 6.20</t>
  </si>
  <si>
    <t>Construction of new buildings</t>
  </si>
  <si>
    <t>CCM 7.1, CE 3.1</t>
  </si>
  <si>
    <t>Sum of alignment per objective</t>
  </si>
  <si>
    <t>Total KPI</t>
  </si>
  <si>
    <t>PROPORTION OF CAPEX FROM PRODUCTS OR SERVICES ASSOCIATED WITH TAXONOMY-ELIGIBLE OR TAXONOMY-ALIGNED ECONOMIC ACTIVITIES</t>
  </si>
  <si>
    <t>Proportion of Taxonomy-eligible
capex</t>
  </si>
  <si>
    <t>Monetary value of Taxonomy-aligned capex</t>
  </si>
  <si>
    <t>Proportion of Taxonomy-aligned
capex</t>
  </si>
  <si>
    <r>
      <t xml:space="preserve">1 </t>
    </r>
    <r>
      <rPr>
        <vertAlign val="superscript"/>
        <sz val="9"/>
        <rFont val="Delivery"/>
        <family val="2"/>
      </rPr>
      <t>3</t>
    </r>
  </si>
  <si>
    <r>
      <t>150</t>
    </r>
    <r>
      <rPr>
        <vertAlign val="superscript"/>
        <sz val="9"/>
        <rFont val="Delivery"/>
        <family val="2"/>
      </rPr>
      <t xml:space="preserve"> 4</t>
    </r>
  </si>
  <si>
    <r>
      <t>1</t>
    </r>
    <r>
      <rPr>
        <vertAlign val="superscript"/>
        <sz val="9"/>
        <rFont val="Delivery"/>
        <family val="2"/>
      </rPr>
      <t xml:space="preserve"> 5</t>
    </r>
  </si>
  <si>
    <r>
      <t>130</t>
    </r>
    <r>
      <rPr>
        <vertAlign val="superscript"/>
        <sz val="9"/>
        <rFont val="Delivery"/>
        <family val="2"/>
      </rPr>
      <t xml:space="preserve"> 6</t>
    </r>
  </si>
  <si>
    <r>
      <t>1,405</t>
    </r>
    <r>
      <rPr>
        <vertAlign val="superscript"/>
        <sz val="9"/>
        <rFont val="Delivery"/>
        <family val="2"/>
      </rPr>
      <t xml:space="preserve"> 7</t>
    </r>
  </si>
  <si>
    <t>Installation, maintenance and repair of energy efficiency equipment</t>
  </si>
  <si>
    <t>CCM 7.3</t>
  </si>
  <si>
    <r>
      <t>1</t>
    </r>
    <r>
      <rPr>
        <vertAlign val="superscript"/>
        <sz val="9"/>
        <rFont val="Delivery"/>
        <family val="2"/>
      </rPr>
      <t xml:space="preserve"> 8</t>
    </r>
  </si>
  <si>
    <t>Installation, maintenance and repair of renewable energy technologies</t>
  </si>
  <si>
    <t>CCM 7.6</t>
  </si>
  <si>
    <r>
      <t>5</t>
    </r>
    <r>
      <rPr>
        <vertAlign val="superscript"/>
        <sz val="9"/>
        <rFont val="Delivery"/>
        <family val="2"/>
      </rPr>
      <t xml:space="preserve"> 9</t>
    </r>
  </si>
  <si>
    <t>Acquisition and ownership of buildings</t>
  </si>
  <si>
    <t>CCM 7.7</t>
  </si>
  <si>
    <r>
      <t>5</t>
    </r>
    <r>
      <rPr>
        <vertAlign val="superscript"/>
        <sz val="9"/>
        <rFont val="Delivery"/>
        <family val="2"/>
      </rPr>
      <t xml:space="preserve"> 10</t>
    </r>
  </si>
  <si>
    <t>Data processing, hosting and related activities</t>
  </si>
  <si>
    <t>CCM 8.1</t>
  </si>
  <si>
    <t>DEVELOPMENT OF OWN WORKFORCE</t>
  </si>
  <si>
    <t>Employees</t>
  </si>
  <si>
    <t>Headcount at year-end</t>
  </si>
  <si>
    <t>of which hourly workers and salaried employees</t>
  </si>
  <si>
    <t>Civil servants</t>
  </si>
  <si>
    <t>Apprentices and trainees</t>
  </si>
  <si>
    <t>of which female</t>
  </si>
  <si>
    <t>male</t>
  </si>
  <si>
    <t>diverse</t>
  </si>
  <si>
    <t>not specified</t>
  </si>
  <si>
    <t>with permanent contracts</t>
  </si>
  <si>
    <t>with non-permanent contracts</t>
  </si>
  <si>
    <t>with non-guaranteed hours contracts</t>
  </si>
  <si>
    <t>full-time</t>
  </si>
  <si>
    <t>part-time</t>
  </si>
  <si>
    <t>by corporate divisions</t>
  </si>
  <si>
    <t xml:space="preserve">Express </t>
  </si>
  <si>
    <t xml:space="preserve"> - </t>
  </si>
  <si>
    <t>by geographical region</t>
  </si>
  <si>
    <t>Europe</t>
  </si>
  <si>
    <t>of which Europe excl. Germany</t>
  </si>
  <si>
    <t>Germany</t>
  </si>
  <si>
    <t>Americas</t>
  </si>
  <si>
    <t>Asia/Pacific</t>
  </si>
  <si>
    <t>Middle East/Africa</t>
  </si>
  <si>
    <t>USA</t>
  </si>
  <si>
    <t>United Kingdom</t>
  </si>
  <si>
    <t>India</t>
  </si>
  <si>
    <t>Brazil</t>
  </si>
  <si>
    <t>Mexico</t>
  </si>
  <si>
    <t>Netherlands</t>
  </si>
  <si>
    <t>Turkey</t>
  </si>
  <si>
    <t>Poland</t>
  </si>
  <si>
    <t>Headcount annual average</t>
  </si>
  <si>
    <t>of which Hourly workers and salaried employees</t>
  </si>
  <si>
    <t>FTE at year-end</t>
  </si>
  <si>
    <t>FTE annual average</t>
  </si>
  <si>
    <t>TEMPORARY EXTERNAL WORKFORCE</t>
  </si>
  <si>
    <t>Temporary agency workers bound by instructions</t>
  </si>
  <si>
    <t>EMPLOYEE ENGAGEMENT</t>
  </si>
  <si>
    <r>
      <rPr>
        <b/>
        <sz val="10"/>
        <color theme="7"/>
        <rFont val="Delivery"/>
        <family val="2"/>
      </rPr>
      <t>Target 2026 and 2030:</t>
    </r>
    <r>
      <rPr>
        <sz val="10"/>
        <color theme="7"/>
        <rFont val="Delivery"/>
        <family val="2"/>
      </rPr>
      <t xml:space="preserve"> </t>
    </r>
    <r>
      <rPr>
        <sz val="10"/>
        <rFont val="Delivery"/>
        <family val="2"/>
      </rPr>
      <t xml:space="preserve"> ≥ 80%</t>
    </r>
  </si>
  <si>
    <t>Participation rate Group-wide</t>
  </si>
  <si>
    <t>Training and development</t>
  </si>
  <si>
    <r>
      <t>Time invested</t>
    </r>
    <r>
      <rPr>
        <vertAlign val="superscript"/>
        <sz val="10"/>
        <color theme="1"/>
        <rFont val="Delivery"/>
        <family val="2"/>
      </rPr>
      <t>1</t>
    </r>
  </si>
  <si>
    <t>Million training hours</t>
  </si>
  <si>
    <r>
      <t>Training hours per FTE</t>
    </r>
    <r>
      <rPr>
        <vertAlign val="superscript"/>
        <sz val="10"/>
        <color theme="1"/>
        <rFont val="Delivery"/>
        <family val="2"/>
      </rPr>
      <t>1</t>
    </r>
  </si>
  <si>
    <r>
      <t>per employee</t>
    </r>
    <r>
      <rPr>
        <vertAlign val="superscript"/>
        <sz val="10"/>
        <color theme="1"/>
        <rFont val="Delivery"/>
        <family val="2"/>
      </rPr>
      <t>1</t>
    </r>
  </si>
  <si>
    <r>
      <t>Training costs per FTE</t>
    </r>
    <r>
      <rPr>
        <vertAlign val="superscript"/>
        <sz val="10"/>
        <color theme="1"/>
        <rFont val="Delivery"/>
        <family val="2"/>
      </rPr>
      <t>2</t>
    </r>
  </si>
  <si>
    <t>€</t>
  </si>
  <si>
    <t>Internal placements in middle and upper management</t>
  </si>
  <si>
    <t>Employee turnover</t>
  </si>
  <si>
    <t>Ratio</t>
  </si>
  <si>
    <t>Turnover in management</t>
  </si>
  <si>
    <t>Planned employee turnover</t>
  </si>
  <si>
    <t>Unplanned employee turnover</t>
  </si>
  <si>
    <t>Unplanned employee turnover by corporate divisions</t>
  </si>
  <si>
    <t>Unplanned employee turnover by geographical region</t>
  </si>
  <si>
    <t>Headcount</t>
  </si>
  <si>
    <t>in middle management</t>
  </si>
  <si>
    <t>in upper management</t>
  </si>
  <si>
    <t>Women on Board of Management</t>
  </si>
  <si>
    <r>
      <rPr>
        <b/>
        <sz val="10"/>
        <color theme="7"/>
        <rFont val="Delivery"/>
        <family val="2"/>
      </rPr>
      <t>Target:</t>
    </r>
    <r>
      <rPr>
        <sz val="10"/>
        <color theme="7"/>
        <rFont val="Delivery"/>
        <family val="2"/>
      </rPr>
      <t xml:space="preserve"> </t>
    </r>
    <r>
      <rPr>
        <sz val="10"/>
        <color theme="1"/>
        <rFont val="Delivery"/>
        <family val="2"/>
      </rPr>
      <t xml:space="preserve">30% </t>
    </r>
  </si>
  <si>
    <t>Employees with disabilities</t>
  </si>
  <si>
    <t>Employment rate</t>
  </si>
  <si>
    <t>Average age</t>
  </si>
  <si>
    <t>Years</t>
  </si>
  <si>
    <t>2025 employee age structure</t>
  </si>
  <si>
    <t>Age &lt; 30</t>
  </si>
  <si>
    <t>Age 30 to 50</t>
  </si>
  <si>
    <t>Age 50+</t>
  </si>
  <si>
    <t>DHL Group</t>
  </si>
  <si>
    <t>In middle and upper management</t>
  </si>
  <si>
    <t>&gt;1%</t>
  </si>
  <si>
    <t>OCCUPATIONAL HEALTH &amp; SAFETY</t>
  </si>
  <si>
    <r>
      <rPr>
        <b/>
        <sz val="10"/>
        <color theme="7"/>
        <rFont val="Delivery"/>
        <family val="2"/>
      </rPr>
      <t>Target 2026</t>
    </r>
    <r>
      <rPr>
        <b/>
        <sz val="10"/>
        <color theme="1"/>
        <rFont val="Delivery"/>
        <family val="2"/>
      </rPr>
      <t xml:space="preserve">: </t>
    </r>
    <r>
      <rPr>
        <sz val="10"/>
        <color theme="1"/>
        <rFont val="Delivery"/>
        <family val="2"/>
      </rPr>
      <t xml:space="preserve">≤14.5; </t>
    </r>
    <r>
      <rPr>
        <b/>
        <sz val="10"/>
        <color theme="7"/>
        <rFont val="Delivery"/>
        <family val="2"/>
      </rPr>
      <t>Target 2030</t>
    </r>
    <r>
      <rPr>
        <b/>
        <sz val="10"/>
        <color theme="1"/>
        <rFont val="Delivery"/>
        <family val="2"/>
      </rPr>
      <t xml:space="preserve">: </t>
    </r>
    <r>
      <rPr>
        <sz val="10"/>
        <color theme="1"/>
        <rFont val="Delivery"/>
        <family val="2"/>
      </rPr>
      <t>≤10.8</t>
    </r>
  </si>
  <si>
    <t>of which own employees</t>
  </si>
  <si>
    <t>external temporary workers bound by instructions</t>
  </si>
  <si>
    <t>Accidents</t>
  </si>
  <si>
    <t>No.</t>
  </si>
  <si>
    <t>Calendar days</t>
  </si>
  <si>
    <t>Fatalities resulting from workplace accidents</t>
  </si>
  <si>
    <t>suppliers (working at our sites)</t>
  </si>
  <si>
    <t>Sickness rate</t>
  </si>
  <si>
    <t>RESPECTING HUMAN RIGHTS</t>
  </si>
  <si>
    <t>On-site reviews conducted</t>
  </si>
  <si>
    <t>Internal audits related to human rights</t>
  </si>
  <si>
    <r>
      <t>Reports from own employees</t>
    </r>
    <r>
      <rPr>
        <vertAlign val="superscript"/>
        <sz val="10"/>
        <color theme="1"/>
        <rFont val="Delivery"/>
        <family val="2"/>
      </rPr>
      <t>1</t>
    </r>
  </si>
  <si>
    <t>Reports via the OECD's national complaints office</t>
  </si>
  <si>
    <t>Severe human rights incidents</t>
  </si>
  <si>
    <t>Incidents of discrimination, including harassment</t>
  </si>
  <si>
    <r>
      <t>Significant fines, penalties or compensation for damages</t>
    </r>
    <r>
      <rPr>
        <vertAlign val="superscript"/>
        <sz val="10"/>
        <color theme="1"/>
        <rFont val="Delivery"/>
        <family val="2"/>
      </rPr>
      <t>2</t>
    </r>
  </si>
  <si>
    <t>FURTHER S-METRICS</t>
  </si>
  <si>
    <t>Staff costs</t>
  </si>
  <si>
    <t>Social security contributions</t>
  </si>
  <si>
    <t>Consolidation</t>
  </si>
  <si>
    <t>Other metrics</t>
  </si>
  <si>
    <r>
      <t>Staff cost ratio</t>
    </r>
    <r>
      <rPr>
        <vertAlign val="superscript"/>
        <sz val="10"/>
        <color theme="1"/>
        <rFont val="Delivery"/>
        <family val="2"/>
      </rPr>
      <t>1</t>
    </r>
  </si>
  <si>
    <r>
      <t>Total cost of workforce</t>
    </r>
    <r>
      <rPr>
        <vertAlign val="superscript"/>
        <sz val="10"/>
        <color theme="1"/>
        <rFont val="Delivery"/>
        <family val="2"/>
      </rPr>
      <t>2</t>
    </r>
  </si>
  <si>
    <t>Staff costs per FTE (annual average)</t>
  </si>
  <si>
    <r>
      <t>Human Capital Return on Invest</t>
    </r>
    <r>
      <rPr>
        <vertAlign val="superscript"/>
        <sz val="10"/>
        <color theme="1"/>
        <rFont val="Delivery"/>
        <family val="2"/>
      </rPr>
      <t>3</t>
    </r>
    <r>
      <rPr>
        <sz val="10"/>
        <color theme="1"/>
        <rFont val="Delivery"/>
        <family val="2"/>
      </rPr>
      <t xml:space="preserve"> (HCROI)</t>
    </r>
  </si>
  <si>
    <t>Revenue per average headcount employee</t>
  </si>
  <si>
    <t>EBIT per average headcount employee</t>
  </si>
  <si>
    <t>Collective bargaining agreements</t>
  </si>
  <si>
    <r>
      <t>Coverage European economic area: Germany</t>
    </r>
    <r>
      <rPr>
        <vertAlign val="superscript"/>
        <sz val="10"/>
        <color theme="1"/>
        <rFont val="Delivery"/>
        <family val="2"/>
      </rPr>
      <t>4</t>
    </r>
  </si>
  <si>
    <t>80-100%</t>
  </si>
  <si>
    <r>
      <t>Coverage global collective bargaining agreements</t>
    </r>
    <r>
      <rPr>
        <vertAlign val="superscript"/>
        <sz val="10"/>
        <color theme="1"/>
        <rFont val="Delivery"/>
        <family val="2"/>
      </rPr>
      <t>5</t>
    </r>
  </si>
  <si>
    <t>&gt;70%</t>
  </si>
  <si>
    <t>Adequate wages</t>
  </si>
  <si>
    <t>Remuneration and internal income spread</t>
  </si>
  <si>
    <t>Gender pay gap (female/male)</t>
  </si>
  <si>
    <r>
      <t>Internal income spread</t>
    </r>
    <r>
      <rPr>
        <vertAlign val="superscript"/>
        <sz val="10"/>
        <color theme="1"/>
        <rFont val="Delivery"/>
        <family val="2"/>
      </rPr>
      <t>6</t>
    </r>
  </si>
  <si>
    <t>Defined benefit/defined contribution plans</t>
  </si>
  <si>
    <t>Coverage rate in workforce</t>
  </si>
  <si>
    <t>GOVERNANCE METRICS</t>
  </si>
  <si>
    <t>Valid compliance trainings certificates in middle and upper management</t>
  </si>
  <si>
    <t>Audits conducted by Corporate Internal Audit</t>
  </si>
  <si>
    <t>Management system (coverage)</t>
  </si>
  <si>
    <t xml:space="preserve">External cybersecurity rating </t>
  </si>
  <si>
    <t>Points</t>
  </si>
  <si>
    <t>Share of valid cybersecurity training certificates in middle and upper management</t>
  </si>
  <si>
    <t>ISO certifications 27001, 27002</t>
  </si>
  <si>
    <t>yes</t>
  </si>
  <si>
    <t>Standards in the supply chain</t>
  </si>
  <si>
    <t>Procurement spend with accepted Supplier Code of Conduct</t>
  </si>
  <si>
    <t>€ billions</t>
  </si>
  <si>
    <t>&gt;27</t>
  </si>
  <si>
    <t>&gt;35</t>
  </si>
  <si>
    <t>Coverage rate</t>
  </si>
  <si>
    <t>Suppliers with high-risk potential assessed</t>
  </si>
  <si>
    <t>&gt;2,700</t>
  </si>
  <si>
    <t>&gt;4,000</t>
  </si>
  <si>
    <t>&gt;6,000</t>
  </si>
  <si>
    <t>Note: For industry-based disclosure topics defined in the Industry-based Guidance on Implementing IFRS S2, please refer to the SASB Index of this statbook.</t>
  </si>
  <si>
    <t>Topic Area</t>
  </si>
  <si>
    <t>Reference</t>
  </si>
  <si>
    <t>Additional req.</t>
  </si>
  <si>
    <t>ESRS Mapping</t>
  </si>
  <si>
    <t>Requirement</t>
  </si>
  <si>
    <t>IFRS S2.6 (a)</t>
  </si>
  <si>
    <t>ESRS 2 GOV-1</t>
  </si>
  <si>
    <t>The governance body(s) (which can include a board, committee or equivalent body charged with governance) or individual(s) responsible for oversight of climate-related risks and opportunities. Specifically, the entity shall identify that body(s) or individual(s) and disclose information about</t>
  </si>
  <si>
    <t>IFRS S2.6 (a) (i)</t>
  </si>
  <si>
    <t>How responsibilities for climate-related risks and opportunities are reflected in the terms of reference, mandates, role descriptions and other related policies applicable to that body(s) or individual(s)</t>
  </si>
  <si>
    <t>IFRS S2.6 (a) (ii)</t>
  </si>
  <si>
    <t>How the body(s) or individual(s) determine whether appropriate skills and competencies are available or will be developed to oversee strategies designed to respond to climate-related risks and opportunities</t>
  </si>
  <si>
    <t>IFRS S2.6 (a) (iii)</t>
  </si>
  <si>
    <t>ESRS 2 GOV-2</t>
  </si>
  <si>
    <t>How and how often the body(s) or individual(s) is informed about climate-related risks and opportunities</t>
  </si>
  <si>
    <t>IFRS S2.6 (a) (iv)</t>
  </si>
  <si>
    <t>ESRS 2 GOV-3</t>
  </si>
  <si>
    <t>How the body(s) or individual(s) takes into account climate-related risks and opportunities when overseeing the entity’s strategy, its decisions on major transactions and its risk management processes and related policies, including whether the body(s) or individual(s) has considered trade-offs associated with those risks and opportunities</t>
  </si>
  <si>
    <t>IFRS S2.6 (a) (v)</t>
  </si>
  <si>
    <t>ESRS 2 GOV-1; 
ESRS 2 GOV-3;
ESRS E1-4</t>
  </si>
  <si>
    <t>How the body(s) or individual(s) oversees the setting of targets related to climate-related risks and opportunities, and monitors progress towards those targets (see paragraphs 33–36), including whether and how related performance metrics are included in remuneration policies (see paragraph 29(g))</t>
  </si>
  <si>
    <t>IFRS S2.6 (b)</t>
  </si>
  <si>
    <t>Management’s role in the governance processes, controls and procedures used to monitor, manage and oversee climate-related  risks and opportunities, including information about</t>
  </si>
  <si>
    <t>IFRS S2.6 (b) (i)</t>
  </si>
  <si>
    <t>Whether the role is delegated to a specific management-level position or management-level committee and how oversight is exercised over that position or committee</t>
  </si>
  <si>
    <t>IFRS S2.6 (b) (ii)</t>
  </si>
  <si>
    <t>ESRS 2 GOV-1;
ESRS 2 GOV-5</t>
  </si>
  <si>
    <t>Whether management uses controls and procedures to support the oversight of climate-related risks and opportunities and, if so, how these controls and procedures are integrated with other internal functions</t>
  </si>
  <si>
    <t>Strategy</t>
  </si>
  <si>
    <t>IFRS S2.9 (a)</t>
  </si>
  <si>
    <t>The climate-related risks and opportunities that could reasonably be expected to affect the entity’s prospects (see paragraphs 10–12)</t>
  </si>
  <si>
    <t>IFRS S2.10 (a)</t>
  </si>
  <si>
    <t>ESRS 2 SBM-3;
ESRS E1, DR related to ESRS 2 SBM_x0002_3</t>
  </si>
  <si>
    <t>Describe climate-related risks and opportunities that could reasonably be expected to affect the entity’s prospects</t>
  </si>
  <si>
    <t>IFRS S2.10 (b)</t>
  </si>
  <si>
    <t>Explain, for each climate-related risk the entity has identified, whether the entity considers the risk to be a climate-related physical risk or climate-related transition risk</t>
  </si>
  <si>
    <t>IFRS S2.10 (c)</t>
  </si>
  <si>
    <t>Specify, for each climate-related risk and opportunity the entity has identified, over which time horizons—short, medium or long  term— the effects of each climate-related risk and opportunity could reasonably be expected to occur</t>
  </si>
  <si>
    <t>Not disclosed</t>
  </si>
  <si>
    <t>IFRS S2.10 (d)</t>
  </si>
  <si>
    <t>ESRS E1, DR related to ESRS 2 SBM_x0002_3;
ESRS E1, DR related to ESRS 2 IRO_x0002_1</t>
  </si>
  <si>
    <t>Explain how the entity defines ‘short term’, ‘medium term’ and ‘long term’ and how these definitions are linked to the planning horizons used by the entity for strategic decision-making</t>
  </si>
  <si>
    <t>IFRS S2.9 (b)</t>
  </si>
  <si>
    <t>The current and anticipated effects of those climate-related risks and opportunities on the entity’s business model and value chain (see paragraph 13)</t>
  </si>
  <si>
    <t>IFRS S2.13 (a)</t>
  </si>
  <si>
    <t>ESRS 2 SBM-3</t>
  </si>
  <si>
    <t>A description of the current and anticipated effects of climate-related risks and opportunities on the entity’s business model and value chain</t>
  </si>
  <si>
    <t>IFRS S2.13 (b)</t>
  </si>
  <si>
    <t>A description of where in the entity’s business model and value chain climate-related risks and opportunities are concentrated  (for example, geographical areas, facilities and types of assets)</t>
  </si>
  <si>
    <t>IFRS S2.9 (c)</t>
  </si>
  <si>
    <t>The effects of those climate-related risks and opportunities on the entity’s strategy and decision-making, including information about its climate-related transition plan (see paragraph 14)</t>
  </si>
  <si>
    <t>IFRS S2.14 (a)</t>
  </si>
  <si>
    <t>Information about how the entity has responded to, and plans to respond to, climate-related risks and opportunities in its  strategy and decision-making, including how the entity plans to achieve any climate-related targets it has set and any targets it is required to meet by law or regulation. Specifically, the entity shall disclose information about</t>
  </si>
  <si>
    <t>IFRS S2.14 (a) (i)</t>
  </si>
  <si>
    <t>ESRS 2 SBM-3;
ESRS E1 related to ESRS 2 SBM-3;
ESRS E1-1</t>
  </si>
  <si>
    <t>Current and anticipated changes to the entity’s business model, including its resource allocation, to address climate-related risks and opportunities (for example, these changes could include plans to manage or decommission carbon-, energy- or water-intensive operations; resource allocations resulting from demand or supply-chain changes; resource allocations arising from business development through capital expenditure or additional expenditure on research and development; and acquisitions or divestments)</t>
  </si>
  <si>
    <t>IFRS S2.14 (a) (ii)</t>
  </si>
  <si>
    <t>ESRS E1-3</t>
  </si>
  <si>
    <t>Current and anticipated direct mitigation and adaptation efforts (for example, through changes in production processes or equipment, relocation of facilities, workforce adjustments, and changes in product specifications)</t>
  </si>
  <si>
    <t>IFRS S2.14 (a) (iii)</t>
  </si>
  <si>
    <t>Current and anticipated indirect mitigation and adaptation efforts (for example, through working with customers and supply chains)</t>
  </si>
  <si>
    <t>IFRS S2.14 (a) (iv)</t>
  </si>
  <si>
    <t>ESRS E1-1;
ESRS E1-3</t>
  </si>
  <si>
    <t>Any climate-related transition plan the entity has, including information about key assumptions used in developing its transition plan, and dependencies on which the entity’s transition plan relies</t>
  </si>
  <si>
    <t>IFRS S2.14 (a) (v)</t>
  </si>
  <si>
    <t xml:space="preserve">ESRS E1-1;
ESRS E1-3
</t>
  </si>
  <si>
    <t>How the entity plans to achieve any climate-related targets, including any greenhouse gas emissions targets, described in accordance with paragraphs 33–36</t>
  </si>
  <si>
    <t>IFRS S2.14 (b)</t>
  </si>
  <si>
    <t>Information about how the entity is resourcing, and plans to resource, the activities disclosed in accordance with paragraph 14(a)</t>
  </si>
  <si>
    <t>IFRS S2.14 (c)</t>
  </si>
  <si>
    <t>Quantitative and qualitative information about the progress of plans disclosed in previous reporting periods in accordance with paragraph 14(a)</t>
  </si>
  <si>
    <t>IFRS S2.9 (d)</t>
  </si>
  <si>
    <t>The effects of those climate-related risks and opportunities on the entity’s financial position, financial performance and cash flows for the reporting period, and their anticipated effects on the entity’s financial position, financial performance and cash flows over the short, medium and long term, taking into consideration how those climate-related risks and opportunities have been factored into the entity’s financial planning (see paragraphs 15–21)</t>
  </si>
  <si>
    <t>IFRS S2.9 (e)</t>
  </si>
  <si>
    <t>The climate resilience of the entity’s strategy and its business model to climate-related changes, developments and uncertainties,  taking into consideration the entity’s identified climate-related risks and opportunities (see paragraph 22)</t>
  </si>
  <si>
    <t>IFRS S2.22</t>
  </si>
  <si>
    <t>The entity shall use climate-related scenario analysis to assess its climate resilience using an approach that is commensurate with the entity’s circumstances (see paragraphs B1–B18)</t>
  </si>
  <si>
    <t>IFRS S2.22 (a)</t>
  </si>
  <si>
    <t>ESRS E1 related to ESRS 2 SBM-3</t>
  </si>
  <si>
    <t>The entity’s assessment of its climate resilience as at the reporting date, which shall enable users of general purpose financial reports to understand</t>
  </si>
  <si>
    <t>IFRS S2.22 (a) (i)</t>
  </si>
  <si>
    <t>ESRS E1 related to ESRS 2 SBM-3; 
ESRS E1-1</t>
  </si>
  <si>
    <t>The implications, if any, of the entity’s assessment for ist strategy and business model, including how the entity would need to respond to the effects identified in the climate-related scenario analysis</t>
  </si>
  <si>
    <t>IFRS S2.22 (a) (ii)</t>
  </si>
  <si>
    <t>The significant areas of uncertainty considered in the entity’s assessment of its climate resilience</t>
  </si>
  <si>
    <t>IFRS S2.22 (a) (iii)</t>
  </si>
  <si>
    <t>The entity’s capacity to adjust or adapt its strategy and business model to climate change over the short, medium and long term, including</t>
  </si>
  <si>
    <t>IFRS S2.22 (a) (iii) (1)</t>
  </si>
  <si>
    <t>The availability of, and flexibility in, the entity’s existing financial resources to respond to the effects identified in the climate-related scenario analysis, including to address climate-related risks and to take advantage of climate-related opportunities</t>
  </si>
  <si>
    <t>IFRS S2.22 (a) (iii) (2)</t>
  </si>
  <si>
    <t>The entity’s ability to redeploy, repurpose, upgrade or decommission existing assets</t>
  </si>
  <si>
    <t>IFRS S2.22 (a) (iii) (3)</t>
  </si>
  <si>
    <t>ESRS E1 related to ESRS 2 SBM-3;
ESRS E1-1;
ESRS E1-3;
ESRS E1-6</t>
  </si>
  <si>
    <t>The effect of the entity’s current and planned investments in climate-related mitigation, adaptation and opportunities for climate resilience</t>
  </si>
  <si>
    <t>IFRS S2.22 (b)</t>
  </si>
  <si>
    <t>How and when the climate-related scenario analysis was carried out, including</t>
  </si>
  <si>
    <t>IFRS S2.22 (b) (i)</t>
  </si>
  <si>
    <t>Information about the inputs the entity used, including</t>
  </si>
  <si>
    <t>IFRS S2.22 (b) (i) (1)</t>
  </si>
  <si>
    <t>ESRS E1 related to ESRS 2 SBM-3;
ESRS E1 related to ESRS IRO-1</t>
  </si>
  <si>
    <t>Which climate-related scenarios the entity used for the analysis and the sources of those scenarios</t>
  </si>
  <si>
    <t>IFRS S2.22 (b) (i) (2)</t>
  </si>
  <si>
    <t>ESRS E1 related to ESRS IRO-1</t>
  </si>
  <si>
    <t>Whether the analysis included a diverse range of climate-related scenarios</t>
  </si>
  <si>
    <t>IFRS S2.22 (b) (i) (3)</t>
  </si>
  <si>
    <t>Whether the climate-related scenarios used for the analysis are associated with climate-related transition risks or climate-related physical risks</t>
  </si>
  <si>
    <t>IFRS S2.22 (b) (i) (4)</t>
  </si>
  <si>
    <t>Whether the entity used, among its scenarios, a climate-related scenario aligned with the latest international agreement on climate change</t>
  </si>
  <si>
    <t>IFRS S2.22 (b) (i) (5)</t>
  </si>
  <si>
    <t>Why the entity decided that its chosen climate-related scenarios are relevant to assessing its resilience to climate-related changes, developments or uncertainties</t>
  </si>
  <si>
    <t>IFRS S2.22 (b) (i) (6)</t>
  </si>
  <si>
    <t>The time horizons the entity used in the analysis</t>
  </si>
  <si>
    <t>IFRS S2.22 (b) (i) (7)</t>
  </si>
  <si>
    <t>What scope of operations the entity used in the analysis (for example, the operating locations and business units used in the analysis)</t>
  </si>
  <si>
    <t>IFRS S2.22 (b) (ii)</t>
  </si>
  <si>
    <t>The key assumptions the entity made in the analysis, including assumptions about</t>
  </si>
  <si>
    <t>IFRS S2.22 (b) (ii) (1)</t>
  </si>
  <si>
    <t>Climate-related policies in the jurisdictions in which the entity operates</t>
  </si>
  <si>
    <t>IFRS S2.22 (b) (ii) (2)</t>
  </si>
  <si>
    <t>Macroeconomic trends</t>
  </si>
  <si>
    <t>IFRS S2.22 (b) (ii) (3)</t>
  </si>
  <si>
    <t>National- or regional-level variables (for example, local weather patterns, demographics, land use, infrastructure and availability of natural resources)</t>
  </si>
  <si>
    <t>IFRS S2.22 (b) (ii) (4)</t>
  </si>
  <si>
    <t>Energy usage and mix</t>
  </si>
  <si>
    <t>IFRS S2.22 (b) (ii) (5)</t>
  </si>
  <si>
    <t>Developments in technology</t>
  </si>
  <si>
    <t>IFRS S2.22 (b) (iii)</t>
  </si>
  <si>
    <t>The reporting period in which the climate-related scenario analysis was carried out (see paragraph B18)</t>
  </si>
  <si>
    <t>Risk management</t>
  </si>
  <si>
    <t>IFRS S2.25 (a)</t>
  </si>
  <si>
    <t>ESRS E1 related to ESRS IRO-1;
ESRS E1-2</t>
  </si>
  <si>
    <t>The processes and related policies the entity uses to identify, assess, prioritise and monitor climate-related risks, including information about</t>
  </si>
  <si>
    <t>IFRS S2.25 (a) (i)</t>
  </si>
  <si>
    <t>The inputs and parameters the entity uses (for example, information about data sources and the scope of operations covered in the processes)</t>
  </si>
  <si>
    <t>IFRS S2.25 (a) (ii)</t>
  </si>
  <si>
    <t>Whether and how the entity uses climate-related scenario analysis to inform its identification of climate-related risks</t>
  </si>
  <si>
    <t>IFRS S2.25 (a) (iii)</t>
  </si>
  <si>
    <t>How the entity assesses the nature, likelihood and magnitude of the effects of those risks (for example, whether the entity considers qualitative factors, quantitative thresholds or other criteria)</t>
  </si>
  <si>
    <t>IFRS S2.25 (a) (iv)</t>
  </si>
  <si>
    <t>Whether and how the entity prioritises climate-related risks relative to other types of risk</t>
  </si>
  <si>
    <t>IFRS S2.25 (a) (v)</t>
  </si>
  <si>
    <t>How the entity monitors climate-related risks</t>
  </si>
  <si>
    <t>IFRS S2.25 (a) (vi)</t>
  </si>
  <si>
    <t>Whether and how the entity has changed the processes it uses compared with the previous reporting period</t>
  </si>
  <si>
    <t>IFRS S2.25 (b)</t>
  </si>
  <si>
    <t>The processes the entity uses to identify, assess, prioritise and monitor climate-related opportunities, including information about whether and how the entity uses climate-related scenario analysis to inform its identification of climate-related opportunities</t>
  </si>
  <si>
    <t xml:space="preserve">IFRS S2.25 (c) </t>
  </si>
  <si>
    <t>ESRS 2 GOV-2;
ESRS 2 GOV-5;
ESRS E1 related to ESRS IRO-1</t>
  </si>
  <si>
    <t>The extent to which, and how, the processes for identifying, assessing, prioritising and monitoring climate-related risks and opportunities are integrated into and inform the entity’s overall risk management process</t>
  </si>
  <si>
    <t>Metrics and targets</t>
  </si>
  <si>
    <t>IFRS S2.28</t>
  </si>
  <si>
    <t>An entity shall disclose</t>
  </si>
  <si>
    <t>IFRS S2.28 (a)</t>
  </si>
  <si>
    <t>Information relevant to the cross-industry metric categories (see paragraphs 29–31)</t>
  </si>
  <si>
    <t>IFRS S2.28 (b)</t>
  </si>
  <si>
    <t>Industry-based metrics that are associated with particular business models, activities or other common features that characterise participation in an industry (see paragraph 32); and</t>
  </si>
  <si>
    <t>IFRS S2.28 (c)</t>
  </si>
  <si>
    <t>Targets set by the entity, and any targets it is required to meet by law or regulation, to mitigate or adapt to climate-related risks or take advantage of climate-related opportunities, including metrics used by the governance body or management to measure progress towards these targets (see paragraphs 33–37)</t>
  </si>
  <si>
    <t>IFRS S2.29</t>
  </si>
  <si>
    <t>An entity shall disclose information relevant to the cross-industry metric categories of</t>
  </si>
  <si>
    <t>IFRS S2.29 (a)</t>
  </si>
  <si>
    <t>Greenhouse gases—the entity shall</t>
  </si>
  <si>
    <t>IFRS S2.29 (a) (i)</t>
  </si>
  <si>
    <t>ESRS E1-6</t>
  </si>
  <si>
    <t>Disclose its absolute gross greenhouse gas emissions generated during the reporting period, expressed as metric tonnes of CO2 equivalent (see paragraphs B19–B22), classified as</t>
  </si>
  <si>
    <t>IFRS S2.29 (a) (i) (1)</t>
  </si>
  <si>
    <t>Scope 1 greenhouse gas emissions</t>
  </si>
  <si>
    <t>IFRS S2.29 (a) (i) (2)</t>
  </si>
  <si>
    <t>Scope 2 greenhouse gas emissions</t>
  </si>
  <si>
    <t>IFRS S2.29 (a) (i) (3)</t>
  </si>
  <si>
    <t>Scope 3 greenhouse gas emissions</t>
  </si>
  <si>
    <t>IFRS S2.29 (a) (ii)</t>
  </si>
  <si>
    <t xml:space="preserve">ESRS E1-2;
ESRS E1-6
</t>
  </si>
  <si>
    <t>Measure its greenhouse gas emissions in accordance with the Greenhouse Gas Protocol: A Corporate Accounting and Reporting Standard (2004) unless required by a jurisdictional authority or an exchange on which the entity is listed to use a different method for measuring its greenhouse gas emissions (see paragraphs B23–B25)</t>
  </si>
  <si>
    <t>IFRS S2.29 (a) (iii)</t>
  </si>
  <si>
    <t>Disclose the approach it uses to measure its greenhouse gas emissions (see paragraphs B26–B29) including</t>
  </si>
  <si>
    <t>IFRS S2.29 (a) (iii) (1)</t>
  </si>
  <si>
    <t>The measurement approach, inputs and assumptions the entity uses to measure its greenhouse gas emissions</t>
  </si>
  <si>
    <t>IFRS S2.29 (a) (iii) (2)</t>
  </si>
  <si>
    <t>The reason why the entity has chosen the measurement approach, inputs and assumptions it uses to measure ist greenhouse gas emissions; and</t>
  </si>
  <si>
    <t>IFRS S2.29 (a) (iii) (3)</t>
  </si>
  <si>
    <t>Any changes the entity made to the measurement approach, inputs and assumptions during the reporting period and the reasons for those changes</t>
  </si>
  <si>
    <t>IFRS S2.29 (a) (iv)</t>
  </si>
  <si>
    <t>For Scope 1 and Scope 2 greenhouse gas emissions disclosed in accordance with paragraph 29(a)(i)(1)–(2), disaggregate emissions between</t>
  </si>
  <si>
    <t>IFRS S2.29 (a) (vi) (1)</t>
  </si>
  <si>
    <t>ESRS 2 BP-1</t>
  </si>
  <si>
    <t>The consolidated accounting group (for example, for an entity applying IFRS Accounting Standards, this group would comprise the parent and its consolidated subsidiaries)</t>
  </si>
  <si>
    <t>IFRS S2.29 (a) (iv) (2)</t>
  </si>
  <si>
    <t>Other investees excluded from paragraph 29(a)(iv)(1) (for example, for an entity applying IFRS Accounting Standards, these investees would include associates, joint ventures and unconsolidated subsidiaries)</t>
  </si>
  <si>
    <t>N/A</t>
  </si>
  <si>
    <t>IFRS S2.29 (a) (v)</t>
  </si>
  <si>
    <t>For Scope 2 greenhouse gas emissions disclosed in accordance with paragraph 29(a)(i)(2), disclose its location-based Scope 2 greenhouse gas emissions, and provide information about any contractual instruments that is necessary to inform users’ understanding of the entity’s Scope 2 greenhouse gas emissions (see paragraphs B30–B31)</t>
  </si>
  <si>
    <t>IFRS S2.29 (a) (vi)</t>
  </si>
  <si>
    <t>For Scope 3 greenhouse gas emissions disclosed in accordance with paragraph 29(a)(i)(3), and with reference to paragraphs B32–B57, disclose</t>
  </si>
  <si>
    <t>The categories included within the entity’s measure of Scope 3 greenhouse gas emissions, in accordance with the Scope 3 categories described in the Greenhouse Gas Protocol Corporate Value Chain (Scope 3) Accounting and Reporting Standard (2011)</t>
  </si>
  <si>
    <t>IFRS S2.29 (a) (vi) (2)</t>
  </si>
  <si>
    <t>Additional information about the entity’s Category 15  greenhouse gas emissions or those associated with its investments (financed emissions), if the entity’s activities include asset management, commercial banking or insurance (see paragraphs B58–B63)</t>
  </si>
  <si>
    <t>IFRS S2.29 (b)</t>
  </si>
  <si>
    <t>ESRS E1-9</t>
  </si>
  <si>
    <t>Climate-related transition risks—the amount and percentage of assets or business activities vulnerable to climate-related transition risks</t>
  </si>
  <si>
    <t>IFRS S2.29 (c)</t>
  </si>
  <si>
    <t>Climate-related physical risks—the amount and percentage of assets or business activities vulnerable to climate-related physical risks</t>
  </si>
  <si>
    <t>IFRS S2.29 (d)</t>
  </si>
  <si>
    <t>Climate-related opportunities—the amount and percentage of assets or business activities aligned with climate-related opportunities</t>
  </si>
  <si>
    <t>IFRS S2.29 (e)</t>
  </si>
  <si>
    <t>Capital deployment—the amount of capital expenditure, financing or investment deployed towards climate-related risks and opportunities</t>
  </si>
  <si>
    <t>IFRS S2.29 (f)</t>
  </si>
  <si>
    <t>Internal carbon prices—the entity shall disclose</t>
  </si>
  <si>
    <t>IFRS S2.29 (f) (i)</t>
  </si>
  <si>
    <t>ESRS E1-8</t>
  </si>
  <si>
    <t>An explanation of whether and how the entity is applying a carbon price in decision-making (for example, investment decisions, transfer pricing and scenario analysis)</t>
  </si>
  <si>
    <t>IFRS S2.29 (f) (ii)</t>
  </si>
  <si>
    <t>The price for each metric tonne of greenhouse gas emissions the entity uses to assess the costs of its greenhouse gas emissions</t>
  </si>
  <si>
    <t>IFRS S2.29 (g)</t>
  </si>
  <si>
    <t>Remuneration—the entity shall disclose</t>
  </si>
  <si>
    <t>IFRS S2.29 (g) (i)</t>
  </si>
  <si>
    <t>ESRS GOV-3;
ESRS E1, DR related to ESRS 2 GOV_x0002_3</t>
  </si>
  <si>
    <t>A description of whether and how climate-related considerations are factored into executive remuneration (see also paragraph 6(a)(v))</t>
  </si>
  <si>
    <t>IFRS S2.29 (g) (ii)</t>
  </si>
  <si>
    <t>The percentage of executive management remuneration recognised in the current period that is linked to climaterelated considerations</t>
  </si>
  <si>
    <t>IFRS S2.33</t>
  </si>
  <si>
    <t>ESRS E1-4</t>
  </si>
  <si>
    <t>An entity shall disclose the quantitative and qualitative climate-related targets it has set to monitor progress towards achieving its strategic goals, and any targets it is required to meet by law or regulation, including any greenhouse gas emissions targets. For each target, the entity shall disclose</t>
  </si>
  <si>
    <t>IFRS S2.33 (a)</t>
  </si>
  <si>
    <t>The metric used to set the target (see paragraphs B66–B67)</t>
  </si>
  <si>
    <t>IFRS S2.33 (b)</t>
  </si>
  <si>
    <t>The objective of the target (for example, mitigation, adaptation or conformance with science-based initiatives)</t>
  </si>
  <si>
    <t xml:space="preserve">IFRS S2.33 (c) </t>
  </si>
  <si>
    <t>The part of the entity to which the target applies (for example, whether the target applies to the entity in its entirety or only a part of the entity, such as a specific business unit or specific geographical region)</t>
  </si>
  <si>
    <t>IFRS S2.33 (d)</t>
  </si>
  <si>
    <t>The period over which the target applies</t>
  </si>
  <si>
    <t xml:space="preserve">IFRS S2.33 (e) </t>
  </si>
  <si>
    <t>The base period from which progress is measured</t>
  </si>
  <si>
    <t>IFRS S2.33 (f)</t>
  </si>
  <si>
    <t>ESRS E1-4;
ESRS E1-6</t>
  </si>
  <si>
    <t>Any milestones and interim targets</t>
  </si>
  <si>
    <t>IFRS S2.33 (g)</t>
  </si>
  <si>
    <t>If the target is quantitative, whether it is an absolute target or an intensity target</t>
  </si>
  <si>
    <t>IFRS S2.33 (h)</t>
  </si>
  <si>
    <t>How the latest international agreement on climate change, including jurisdictional commitments that arise from that agreement, has informed the target</t>
  </si>
  <si>
    <t>IFRS S2.34</t>
  </si>
  <si>
    <t>An entity shall disclose information about its approach to setting and reviewing each target, and how it monitors progress against each target, including:</t>
  </si>
  <si>
    <t>IFRS S2.34 (a)</t>
  </si>
  <si>
    <t>Whether the target and the methodology for setting the target has been validated by a third party</t>
  </si>
  <si>
    <t>IFRS S2.34 (b)</t>
  </si>
  <si>
    <t>The entity’s processes for reviewing the target</t>
  </si>
  <si>
    <t>IFRS S2.34 (c)</t>
  </si>
  <si>
    <t>The metrics used to monitor progress towards reaching the target; and</t>
  </si>
  <si>
    <t>IFRS S2.34 (d)</t>
  </si>
  <si>
    <t>Any revisions to the target and an explanation for those revisions</t>
  </si>
  <si>
    <t>IFRS S2.35</t>
  </si>
  <si>
    <t>An entity shall disclose information about its performance against each climate-related target and an analysis of trends or changes in the entity’s performance</t>
  </si>
  <si>
    <t xml:space="preserve">IFRS S2.36 </t>
  </si>
  <si>
    <t>For each greenhouse gas emissions target disclosed in accordance with paragraphs 33–35, an entity shall disclose:</t>
  </si>
  <si>
    <t>IFRS S2.36 (a)</t>
  </si>
  <si>
    <t>Which greenhouse gases are covered by the target</t>
  </si>
  <si>
    <t>IFRS S2.36 (b)</t>
  </si>
  <si>
    <t>Whether Scope 1, Scope 2 or Scope 3 greenhouse gas emissions are covered by the target</t>
  </si>
  <si>
    <t>IFRS S2.36 (c)</t>
  </si>
  <si>
    <t>Whether the target is a gross greenhouse gas emissions target or net greenhouse gas emissions target. If the entity discloses a net greenhouse gas emissions target, the entity is also required to separately disclose its associated gross greenhouse gas emissions target (see paragraphs B68–B69)</t>
  </si>
  <si>
    <t>IFRS S2.36 (d)</t>
  </si>
  <si>
    <t>Whether the target was derived using a sectoral decarbonisation approach</t>
  </si>
  <si>
    <t xml:space="preserve">IFRS S2.36 (e) </t>
  </si>
  <si>
    <t>ESRS E1-4;
ESRS E1-7</t>
  </si>
  <si>
    <t>The entity’s planned use of carbon credits to offset greenhouse gas emissions to achieve any net greenhouse gas emissions target. In explaining its planned use of carbon credits the entity shall disclose information including, and with reference to paragraphs B70–B71</t>
  </si>
  <si>
    <t>IFRS S2.36 (e) (i)</t>
  </si>
  <si>
    <t>The extent to which, and how, achieving any net greenhouse gas emissions target relies on the use of carbon credits</t>
  </si>
  <si>
    <t>IFRS S2.36 (e) (ii)</t>
  </si>
  <si>
    <t>Which third-party scheme(s) will verify or certify the carbon credits</t>
  </si>
  <si>
    <t>IFRS S2.36 (e) (iii)</t>
  </si>
  <si>
    <t>The type of carbon credit, including whether the underlying offset will be nature-based or based on technological carbon removals, and whether the underlying offset is achieved through carbon reduction or removal</t>
  </si>
  <si>
    <t>IFRS S2.36 (e) (iv)</t>
  </si>
  <si>
    <t>Any other factors necessary for users of general purpose financial reports to understand the credibility and integrity of the carbon credits the entity plans to use (for example, assumptions regarding the permanence of the carbon offset)</t>
  </si>
  <si>
    <t>Reference GRI (2021)</t>
  </si>
  <si>
    <t>Disclosures Title</t>
  </si>
  <si>
    <t>Illustrative ESRS Mapping</t>
  </si>
  <si>
    <t>Reporting locations and sources where the information can be found</t>
  </si>
  <si>
    <t>Comment</t>
  </si>
  <si>
    <t>General Disclosures</t>
  </si>
  <si>
    <t>1. The organization and its reporting practices</t>
  </si>
  <si>
    <t>2-1 (a)</t>
  </si>
  <si>
    <t>Organizational details</t>
  </si>
  <si>
    <t>Name of corporation: Deutsche Post AG</t>
  </si>
  <si>
    <t>2-1 (b)</t>
  </si>
  <si>
    <t>Type of corporation: Listed corporation</t>
  </si>
  <si>
    <t>2-1 (c)</t>
  </si>
  <si>
    <t>Headquarters: Bonn, Germany</t>
  </si>
  <si>
    <t>2-1 (d)</t>
  </si>
  <si>
    <t>We operate in 220 countries and territories.</t>
  </si>
  <si>
    <t>2-2</t>
  </si>
  <si>
    <t>Entities included in the organization’s sustainability reporting</t>
  </si>
  <si>
    <t>2-3</t>
  </si>
  <si>
    <t>Reporting period, frequency and contact point</t>
  </si>
  <si>
    <t>ESRS 1</t>
  </si>
  <si>
    <t>2-4</t>
  </si>
  <si>
    <t>Restatements of information</t>
  </si>
  <si>
    <t>2-5</t>
  </si>
  <si>
    <t>External assurance</t>
  </si>
  <si>
    <t>Directive (EU) 2022/2564</t>
  </si>
  <si>
    <t>2. Activities and workers</t>
  </si>
  <si>
    <t>2-6</t>
  </si>
  <si>
    <t>Activities, value chain and other business relationships</t>
  </si>
  <si>
    <t>ESRS 2 SBM-1</t>
  </si>
  <si>
    <t>2-7</t>
  </si>
  <si>
    <t xml:space="preserve">Employees </t>
  </si>
  <si>
    <t>ESRS 2 SBM-1;
ESRS S1-6</t>
  </si>
  <si>
    <t>2-8</t>
  </si>
  <si>
    <t>Workers who are not employees</t>
  </si>
  <si>
    <t>ESRS S1-7</t>
  </si>
  <si>
    <t>We report our temporary external FTEs.</t>
  </si>
  <si>
    <t>3. Governance</t>
  </si>
  <si>
    <t>2-9</t>
  </si>
  <si>
    <t>Governance structure and composition</t>
  </si>
  <si>
    <t>ESRS 2 GOV-1;</t>
  </si>
  <si>
    <t>2-10</t>
  </si>
  <si>
    <t>Nomination and selection of the highest governance body</t>
  </si>
  <si>
    <t>2-11</t>
  </si>
  <si>
    <t>Chair of the highest governance body</t>
  </si>
  <si>
    <t>2-12</t>
  </si>
  <si>
    <t>Role of the highest governance body in overseeing the management of impacts</t>
  </si>
  <si>
    <t>ESRS 2 GOV-1;
ESRS 2 GOV-2;
ESRS 2 SBM-2;
ESRS 2 IRO-1</t>
  </si>
  <si>
    <t>2-13</t>
  </si>
  <si>
    <t>Delegation of responsibility for managing impacts</t>
  </si>
  <si>
    <t>ESRS 2 GOV-1;
ESRS 2 GOV-2;
ESRS G1-3</t>
  </si>
  <si>
    <t>2-14</t>
  </si>
  <si>
    <t>Role of the highest governance body in sustainability reporting</t>
  </si>
  <si>
    <t xml:space="preserve">ESRS 2 GOV-1;
ESRS 2 GOV-2;
ESRS 2 IRO-1
</t>
  </si>
  <si>
    <t>The organization has also established a Strategy and Sustainability Committee to assist the highest supervisory body in the review and approval processes. Sustainability issues are discussed in the Strategy and Sustainability Committee, while reporting issues are discussed in the Finance and Audit Committee.</t>
  </si>
  <si>
    <t>2-15</t>
  </si>
  <si>
    <t>Conflicts of interest</t>
  </si>
  <si>
    <t>2-16</t>
  </si>
  <si>
    <t>Communication of critical concerns</t>
  </si>
  <si>
    <t>ESRS 2 GOV-2;
ESRS G1-3</t>
  </si>
  <si>
    <t>2-17</t>
  </si>
  <si>
    <t>Collective knowledge of the highest governance body</t>
  </si>
  <si>
    <t>2-18</t>
  </si>
  <si>
    <t>Evaluation of the performance of the highest governance body</t>
  </si>
  <si>
    <t>This topic is not covered by the list of sustainability matters in ESRS 1 AR.16.</t>
  </si>
  <si>
    <t>2-19</t>
  </si>
  <si>
    <t>Remuneration policies</t>
  </si>
  <si>
    <t>ESRS 2 GOV-3;
ESRS E1 related to ESRS 2 GOV-3</t>
  </si>
  <si>
    <t>2-20</t>
  </si>
  <si>
    <t>Process to determine remuneration</t>
  </si>
  <si>
    <t>2-21</t>
  </si>
  <si>
    <t>Annual total compensation ratio</t>
  </si>
  <si>
    <t>4. Strategy, policies and practices</t>
  </si>
  <si>
    <t>2-22</t>
  </si>
  <si>
    <t>Statement on sustainable development strategy</t>
  </si>
  <si>
    <t>2-23</t>
  </si>
  <si>
    <t>Policy commitments</t>
  </si>
  <si>
    <t>ESRS 2 GOV-4;
ESRS S1-1;
ESRS S2-1;
ERSS G1-1</t>
  </si>
  <si>
    <t>2-24</t>
  </si>
  <si>
    <t xml:space="preserve">Embedding policy commitments </t>
  </si>
  <si>
    <t>ESRS 2-GOV2;
ESRS S1-4;
ESRS S2-4;
ESRS G1-1</t>
  </si>
  <si>
    <t>2-25</t>
  </si>
  <si>
    <t>Processes to remediate negative impacts</t>
  </si>
  <si>
    <t>ESRS S1-1,
ESRS S2-1</t>
  </si>
  <si>
    <t>2-26</t>
  </si>
  <si>
    <t>Mechanisms for seeking advice and raising concerns</t>
  </si>
  <si>
    <t>ESRS S1-3;
ESRS S2-3;
ESRS G1-1;
ESRS G1-3</t>
  </si>
  <si>
    <t>2-27</t>
  </si>
  <si>
    <t>Compliance with laws and regulations</t>
  </si>
  <si>
    <t>ESRS 2 SBM-3;
ESRS S1-17;
ESRS G1-4</t>
  </si>
  <si>
    <t>2-28</t>
  </si>
  <si>
    <t>Membership associations</t>
  </si>
  <si>
    <r>
      <rPr>
        <b/>
        <sz val="10"/>
        <rFont val="Delivery"/>
        <family val="2"/>
      </rPr>
      <t>Homepage</t>
    </r>
    <r>
      <rPr>
        <sz val="10"/>
        <rFont val="Delivery"/>
        <family val="2"/>
      </rPr>
      <t xml:space="preserve"> &gt; Memberships and Partnerships of Deutsche Post DHL Group </t>
    </r>
  </si>
  <si>
    <t>5. Stakeholder engagement</t>
  </si>
  <si>
    <t>2-29</t>
  </si>
  <si>
    <t>Approach to stakeholder engagement</t>
  </si>
  <si>
    <t>ESRS 2 SBM-2;
ESRS S1-1;
ESRS S1-2;
ESRS S2-1;
ESRS 2-2</t>
  </si>
  <si>
    <t>2-30</t>
  </si>
  <si>
    <t>S1-8</t>
  </si>
  <si>
    <t>Material topics</t>
  </si>
  <si>
    <t>3-1</t>
  </si>
  <si>
    <t>Process to determine material topics</t>
  </si>
  <si>
    <t>ESRS 2 BP-1;
ESRS 2 IRO-1</t>
  </si>
  <si>
    <t>3-2</t>
  </si>
  <si>
    <t>List of material topics</t>
  </si>
  <si>
    <t>3-3</t>
  </si>
  <si>
    <t xml:space="preserve">Management of material topics </t>
  </si>
  <si>
    <t>ESRS 2 SBM-1;
ESRS 2 SBM-3;
ESRS E1;
ESRS S1;
ESRS S2;
ESRS G1</t>
  </si>
  <si>
    <t>200 series (economic topics)</t>
  </si>
  <si>
    <t>GRI 205</t>
  </si>
  <si>
    <t>Anti-corruption</t>
  </si>
  <si>
    <t>Management of material topics</t>
  </si>
  <si>
    <t>ESRS G1-1;
ESRS G1-3</t>
  </si>
  <si>
    <t>205-2</t>
  </si>
  <si>
    <t>Communication and training about anti-corruption policies and procedures</t>
  </si>
  <si>
    <t>ESRS G1-3</t>
  </si>
  <si>
    <t>A breakdown of training policies by regions and employment categories is not provided.</t>
  </si>
  <si>
    <t>300 series (Environmental topics)</t>
  </si>
  <si>
    <t>GRI 302</t>
  </si>
  <si>
    <t>Energy</t>
  </si>
  <si>
    <t>ESRS E1-1;
ESRS E1-2;
ESRS E1-3;
ESRS E1-4</t>
  </si>
  <si>
    <t>302-1</t>
  </si>
  <si>
    <t>Energy consumption within the organization</t>
  </si>
  <si>
    <t>ESRS E1-5</t>
  </si>
  <si>
    <t>302-3</t>
  </si>
  <si>
    <t xml:space="preserve">GRI 305 </t>
  </si>
  <si>
    <t>Emissions</t>
  </si>
  <si>
    <t xml:space="preserve">305-1 </t>
  </si>
  <si>
    <t>Direct (Scope 1) GHG emissions</t>
  </si>
  <si>
    <t>305-1, c: Other emissions are not material for our logistics business, but are included in our total CO2e emissions. They arise as byproducts of fuel combustion. Therefore, they are not emitted individually, but follow a mainly fuel-dependent stochastic distribution.</t>
  </si>
  <si>
    <t>305-2</t>
  </si>
  <si>
    <t>Energy indirect (Scope 2) GHG emissions</t>
  </si>
  <si>
    <t>305-3</t>
  </si>
  <si>
    <t>Other indirect (Scope 3) GHG emissions</t>
  </si>
  <si>
    <t>305-4</t>
  </si>
  <si>
    <t>GHG emissions intensity</t>
  </si>
  <si>
    <t>ESRS E1-3;
ESRS E1-6</t>
  </si>
  <si>
    <t>305-5</t>
  </si>
  <si>
    <t>Reduction of GHG emissions</t>
  </si>
  <si>
    <t>ESRS E1-3;
ESRS E1-6;
ESRS E1-7</t>
  </si>
  <si>
    <t>305-7</t>
  </si>
  <si>
    <r>
      <t>Nitrogen oxides (NO</t>
    </r>
    <r>
      <rPr>
        <vertAlign val="subscript"/>
        <sz val="10"/>
        <rFont val="Delivery"/>
        <family val="2"/>
      </rPr>
      <t>x</t>
    </r>
    <r>
      <rPr>
        <sz val="10"/>
        <rFont val="Delivery"/>
        <family val="2"/>
      </rPr>
      <t>), sulfur oxides (SO</t>
    </r>
    <r>
      <rPr>
        <vertAlign val="subscript"/>
        <sz val="10"/>
        <rFont val="Delivery"/>
        <family val="2"/>
      </rPr>
      <t>x</t>
    </r>
    <r>
      <rPr>
        <sz val="10"/>
        <rFont val="Delivery"/>
        <family val="2"/>
      </rPr>
      <t>), and other significant air emissions</t>
    </r>
  </si>
  <si>
    <r>
      <t>This topic is not considered as material for the business of DHL Group. 
However, we report NO</t>
    </r>
    <r>
      <rPr>
        <vertAlign val="subscript"/>
        <sz val="10"/>
        <rFont val="Delivery"/>
        <family val="2"/>
      </rPr>
      <t>x</t>
    </r>
    <r>
      <rPr>
        <sz val="10"/>
        <rFont val="Delivery"/>
        <family val="2"/>
      </rPr>
      <t>, SO</t>
    </r>
    <r>
      <rPr>
        <vertAlign val="subscript"/>
        <sz val="10"/>
        <rFont val="Delivery"/>
        <family val="2"/>
      </rPr>
      <t>x</t>
    </r>
    <r>
      <rPr>
        <sz val="10"/>
        <rFont val="Delivery"/>
        <family val="2"/>
      </rPr>
      <t xml:space="preserve"> and PM10 in our Sustainability Statbook. POP, VOC, HAP are not reported.</t>
    </r>
  </si>
  <si>
    <t xml:space="preserve">GRI 308 </t>
  </si>
  <si>
    <t>Supplier environmental assessment</t>
  </si>
  <si>
    <t xml:space="preserve">This topic is stand-alone not considered as material for DHL Group. However, we provide some information on suppliers as almost 80 % of our GHG emissions are caused by suppliers. </t>
  </si>
  <si>
    <t>ESRS G1-2</t>
  </si>
  <si>
    <t>Qualitative information only.</t>
  </si>
  <si>
    <t>308-1</t>
  </si>
  <si>
    <t>New suppliers that were screened using environmental criteria</t>
  </si>
  <si>
    <t>400 series (social topics)</t>
  </si>
  <si>
    <t>GRI 403</t>
  </si>
  <si>
    <t>Occupational Health and Safety</t>
  </si>
  <si>
    <t>ESRS S1-1;
ESRS S1-4;
ESRS S1-5;
ESRS S2-1;
ESRS S2-4</t>
  </si>
  <si>
    <t>403-1</t>
  </si>
  <si>
    <t>Occupational health and safety management system</t>
  </si>
  <si>
    <t>ESRS S1-1;
ESRS S1-14</t>
  </si>
  <si>
    <t>403-2</t>
  </si>
  <si>
    <t>Hazard identification, risk assessment, and incident investigation</t>
  </si>
  <si>
    <t>ESRS S1-1;</t>
  </si>
  <si>
    <t>403-3</t>
  </si>
  <si>
    <t>Occupational health services</t>
  </si>
  <si>
    <t>ESRS S1-1;
ESRS S2-1</t>
  </si>
  <si>
    <t>403-4</t>
  </si>
  <si>
    <t>Worker participation, consultation, and communication on
occupational health and safety</t>
  </si>
  <si>
    <t>403-5</t>
  </si>
  <si>
    <t>Worker training on occupational health and safety</t>
  </si>
  <si>
    <t>OHS training is part of the business routine in our operations and takes place regularly. The occupational safety officers conduct regular site visits and inform employees.</t>
  </si>
  <si>
    <t>403-6</t>
  </si>
  <si>
    <t>Promotion of worker health</t>
  </si>
  <si>
    <t>403-7</t>
  </si>
  <si>
    <t>Prevention and mitigation of OHS impacts directly linked by business relationships</t>
  </si>
  <si>
    <t>ESRS S2-1;
ESRS S2-4;
ESRS G1-2</t>
  </si>
  <si>
    <t>With our Supplier Code of Conduct (the Code) we implement our values in our supplier base. Acceptance of the Code is a requirement of suppliers doing business with DHL Group.</t>
  </si>
  <si>
    <t xml:space="preserve">403-8 </t>
  </si>
  <si>
    <t>Workers covered by an occupational health and safety management system</t>
  </si>
  <si>
    <t>ESRS S1-1</t>
  </si>
  <si>
    <t>403-9</t>
  </si>
  <si>
    <t>Work-related injuries</t>
  </si>
  <si>
    <t>ESRS S1-4;
ESRS S1-14</t>
  </si>
  <si>
    <t>403-10</t>
  </si>
  <si>
    <t>Work-related ill health</t>
  </si>
  <si>
    <t>GRI 405</t>
  </si>
  <si>
    <t>405-1</t>
  </si>
  <si>
    <t>Diversity of governance bodies and employees</t>
  </si>
  <si>
    <t>ESRS 2 GOV-1;
ESRS S1-1;
ESRS S1-9</t>
  </si>
  <si>
    <t>Current members, age, responsibilities at https://group.dhl.com/en/about-us/corporate-governance/board-of-management.html
Current members, curriculum vitae at https://group.dhl.com/en/about-us/corporate-governance/supervisory-board.html</t>
  </si>
  <si>
    <t>405-2</t>
  </si>
  <si>
    <t>Ratio of basic salary and remuneration of women to men</t>
  </si>
  <si>
    <t>ESRS S1-16</t>
  </si>
  <si>
    <t>GRI 406</t>
  </si>
  <si>
    <t>Non-discrimination</t>
  </si>
  <si>
    <t>ESRS S1-1;
ESRS S1-2;
ESRS S1-4;
ESRS S1-5;
ESRS S2-1;
ESRS S2-4</t>
  </si>
  <si>
    <t>406-1</t>
  </si>
  <si>
    <t>Incidents of discrimination and 
corrective actions taken</t>
  </si>
  <si>
    <t>ESRS S1-17</t>
  </si>
  <si>
    <t>GRI 408</t>
  </si>
  <si>
    <t>Child labor</t>
  </si>
  <si>
    <t>ESRS S1-1;
ESRS S1-2;
ESRS S1-4;
ESRS S1-5;
ESRS S2.1;
ESRS S2-2;
ESRS S2-4</t>
  </si>
  <si>
    <t xml:space="preserve">408-1 </t>
  </si>
  <si>
    <t>Operations and suppliers at 
significant risk for incidents of child 
labor</t>
  </si>
  <si>
    <t>ESRS S1-1;
ESRS S1-2;
ESRS G1-2</t>
  </si>
  <si>
    <t>GRI 409</t>
  </si>
  <si>
    <t>Forced or Compulsory Labor</t>
  </si>
  <si>
    <t xml:space="preserve">409-1 </t>
  </si>
  <si>
    <t>Operations and suppliers at 
significant risk for incidents of forced or 
compulsory labor</t>
  </si>
  <si>
    <t>GRI 414</t>
  </si>
  <si>
    <t>Supplier Social Assessment</t>
  </si>
  <si>
    <t>414-1</t>
  </si>
  <si>
    <t>New suppliers that were screened using social criteria</t>
  </si>
  <si>
    <t>414-2</t>
  </si>
  <si>
    <t>Negative social impacts in the supply chain and actions taken</t>
  </si>
  <si>
    <t>ESRS 2 SBM-3;
ESRS G1-2</t>
  </si>
  <si>
    <t>GRI 418</t>
  </si>
  <si>
    <t>Customer Privacy</t>
  </si>
  <si>
    <t>This topic is stand-alone not considered as material for DHL Group. We cover it with our overall cybersecurity approach.</t>
  </si>
  <si>
    <t>418-1</t>
  </si>
  <si>
    <t>Substantiated complaints concerning breaches of customer privacy and losses of customer data</t>
  </si>
  <si>
    <t xml:space="preserve">Qualitative information only. </t>
  </si>
  <si>
    <t>Topic</t>
  </si>
  <si>
    <t>Accounting metric</t>
  </si>
  <si>
    <t>Category</t>
  </si>
  <si>
    <t xml:space="preserve">Reference  </t>
  </si>
  <si>
    <t>GHG emissions</t>
  </si>
  <si>
    <t>Gross global Scope 1 emissions</t>
  </si>
  <si>
    <t>Quantitative; 
metric tons CO2e</t>
  </si>
  <si>
    <t>TR-AF-110a.1</t>
  </si>
  <si>
    <t>Discussion of long-term and short-term strategy or plan to manage Scope 1 emissions, emissions reduction targets, and an analysis of performance against those targets</t>
  </si>
  <si>
    <t>Discussion &amp; analysis</t>
  </si>
  <si>
    <t>Our strategy and targets cover Scopes 1 - 3 as the majority of our GHG emissions are caused by our subcontractors (Scope 3).</t>
  </si>
  <si>
    <t>TR-AF-110a.2</t>
  </si>
  <si>
    <t>Fuel consumed by (1) road transport, percentage (a) natural gas and (b) renewable,
and (2) air transport, percentage (a) alternative and (b) sustainable</t>
  </si>
  <si>
    <t>Quantitative; gigajoules, %</t>
  </si>
  <si>
    <t xml:space="preserve">Our energy consumption is reported in GWh. </t>
  </si>
  <si>
    <t>TR-AF-110a.3</t>
  </si>
  <si>
    <t>Air quality</t>
  </si>
  <si>
    <t>Air emissions of the following pollutants: (1) NOx (excluding N2O), (2) SOx, and 
(3) Particulate matter (PM10)</t>
  </si>
  <si>
    <t>Quantitative, metric tons</t>
  </si>
  <si>
    <t>TR-AF-120a.1</t>
  </si>
  <si>
    <t>Labor practices</t>
  </si>
  <si>
    <t>Percentage of drivers classified as independent contractors</t>
  </si>
  <si>
    <t>Quantitative (%)</t>
  </si>
  <si>
    <t xml:space="preserve">We only disclose our direct workforce by headcount, FTE, gender and contract types and contracted hours. </t>
  </si>
  <si>
    <t>TR-AF-310a.1</t>
  </si>
  <si>
    <t>Total amount of monetary losses as a result of legal proceedings associated with labor law violations</t>
  </si>
  <si>
    <t>Quantitative (€)</t>
  </si>
  <si>
    <t>Not seperately disclosed</t>
  </si>
  <si>
    <t>TR-AF-310a.2</t>
  </si>
  <si>
    <t>Employee health &amp; safety</t>
  </si>
  <si>
    <t>1) Total recordable incident rate (TRIR) and (2) fatality rate for (a) direct employees and (b) contract employees</t>
  </si>
  <si>
    <t>Quantitative (rate)</t>
  </si>
  <si>
    <t xml:space="preserve">Our key metric is accident rate (lost time injury frequency rate, LTIFR) per million hours worked. </t>
  </si>
  <si>
    <t>TR-AF-320a.1</t>
  </si>
  <si>
    <t>Supply chain management</t>
  </si>
  <si>
    <t>Total GHG footprint across transport modes (quantitative)</t>
  </si>
  <si>
    <t>Quantitative (metric tons,
CO2e- per ton km)</t>
  </si>
  <si>
    <t>We report GHG emissions by mode only as shares (%).</t>
  </si>
  <si>
    <t>TR-AF-430a.2</t>
  </si>
  <si>
    <t>Accident safety management</t>
  </si>
  <si>
    <t>Management system: description of implementation &amp; output</t>
  </si>
  <si>
    <t>TR-AF-540a.1</t>
  </si>
  <si>
    <t>No. of aviation accidents</t>
  </si>
  <si>
    <t>Quantitative (Number)</t>
  </si>
  <si>
    <t>Our key metric is accident rate (lost time injury frequency rate, LTIFR) per million hours worked.  We disclose this KPI on regional and division levels, but not per mode due to our various business models. In addition we disclose the total no. of fatalities and the number of which caused by road accidents.</t>
  </si>
  <si>
    <t>TR-AF-540a.2</t>
  </si>
  <si>
    <t>No. of road accidents and incidents</t>
  </si>
  <si>
    <t>TR-AF-540a.3</t>
  </si>
  <si>
    <t>Further reporting metrics</t>
  </si>
  <si>
    <t>Revenue ton kilometers (RTK) for: (1) Road transport and (2) Air transport</t>
  </si>
  <si>
    <t>Quantitative (RTK)</t>
  </si>
  <si>
    <t>We report emission intensity as grams per € revenue.</t>
  </si>
  <si>
    <t>TR-AF-000.A</t>
  </si>
  <si>
    <t>Load factor for: (1) Road transport and (2) Air transport</t>
  </si>
  <si>
    <t>Quantitative (Rate)</t>
  </si>
  <si>
    <t>We report emission intensity by grams per € revenue.</t>
  </si>
  <si>
    <t>TR-AF-000.B</t>
  </si>
  <si>
    <t>Number of employees, number of truck drivers</t>
  </si>
  <si>
    <t>Due to our reporting structure we do not record employees according to activity categories.</t>
  </si>
  <si>
    <t>TR-AF-000.C</t>
  </si>
  <si>
    <t>Focus</t>
  </si>
  <si>
    <t>Disclose the organization’s governance around climate-related risks and opportunities</t>
  </si>
  <si>
    <t>Describe the Board’s oversight of climate-related risks and opportunities</t>
  </si>
  <si>
    <t>ESRS 2 GOV-1;
ESRS 2 GOV-2</t>
  </si>
  <si>
    <t>Describe management’s role in assessing and managing climate-related risks and opportunities</t>
  </si>
  <si>
    <t xml:space="preserve">ESRS 2 GOV-1; 
ESRS 2 GOV-2;
ESRS 2 GOV-3;
ESRS 2 GOV-5;
ESRS 2 IRO-1;
ESRS E1, DR related to ESRS 2 IRO_x0002_1;
ESRS 2 IRO-2
</t>
  </si>
  <si>
    <t>Disclose the actual and potential impacts of climate-related risks and opportunities on the organization’s businesses, strategy, and financial planning where such information is material</t>
  </si>
  <si>
    <t>Describe the climate-related risks and opportunities the organization has identified over the short, medium, and long-term</t>
  </si>
  <si>
    <t xml:space="preserve">ESRS 2 SBM-3;
ESRS E1, DR related to ESRS 2 SBM_x0002_3;
ESRS E1 , DR related to ESRS 2 IRO-1
</t>
  </si>
  <si>
    <t>Describe the impact of climate-related risks and opportunities on the organization’s businesses, strategy, and financial planning</t>
  </si>
  <si>
    <t xml:space="preserve">ESRS 2 SBM-1;
ESRS 2 SBM-3;
ESRS E1, DR related to ESRS 2 SBM 3;
ESRS E1, DR related to ESRS 2 IRO_x0002_1;
ESRS E1-1;
ESRS E1-2;
ESRS E1-3;
ESRS E1-4
</t>
  </si>
  <si>
    <t>Describe the resilience of the organization’s strategy, taking into consideration different climate-related scenarios, including a 2⁰ C or lower scenario</t>
  </si>
  <si>
    <t>ESRS E1, DR related to ESRS 2 SBM_x0002_3;
ESRS E1, DR related to ESRS 2 IRO_x0002_1;
ESRS E1-1</t>
  </si>
  <si>
    <t>Disclose how the organization identifies, assesses, and manages climate-related risks</t>
  </si>
  <si>
    <t>Describe the organization’s processes for identifying and assessing climate-related risks</t>
  </si>
  <si>
    <t xml:space="preserve">ESRS 2 IRO-1;
ESRS E1, DR related to ESRS 2 IRO_x0002_1 </t>
  </si>
  <si>
    <t>Describe the organization’s processes for managing climate-related risks</t>
  </si>
  <si>
    <t xml:space="preserve">ESRS E1-1;
ESRS E1-2;
ESRS E1-3;
ESRS E1-4;
ESRS 2 IRO-1;
ESRS E1, DR related to ESRS 2 IRO_x0002_1
</t>
  </si>
  <si>
    <t>Describe how the processes for identifying, assessing, and managing climate-related risks are integrated into the organization’s overall risk management</t>
  </si>
  <si>
    <t>ESRS 2 GOV-5;
ESRS 2 IRO-1;
ESRS E1, DR related to ESRS 2 IRO_x0002_1</t>
  </si>
  <si>
    <t>Metrics &amp; targets</t>
  </si>
  <si>
    <t>Disclose the metrics and targets used to assess and manage relevant climate-related risks and opportunities where such information is material</t>
  </si>
  <si>
    <t>Disclose the metrics used by the organization to assess climate-related risks and opportunities in line with its strategy and risk management process</t>
  </si>
  <si>
    <r>
      <t xml:space="preserve">ESRS E1-3;
ESRS E1-6; 
ESRS 2 GOV-3;
</t>
    </r>
    <r>
      <rPr>
        <sz val="10"/>
        <rFont val="Delivery"/>
        <family val="2"/>
      </rPr>
      <t>ESRS E1, DR related to ESRS 2 GOV_x0002_3</t>
    </r>
  </si>
  <si>
    <t>Disclose Scope 1, Scope 2, and, if appropriate, Scope 3 greenhouse gas (GHG) emissions, and the related risks</t>
  </si>
  <si>
    <t xml:space="preserve">ESRS E1-6 </t>
  </si>
  <si>
    <t>Describe the targets used by the organization to manage climate-related risks and opportunities and performance against targets</t>
  </si>
  <si>
    <t xml:space="preserve">ESRS E1-4;
ESRS E1-6 </t>
  </si>
  <si>
    <t>Disclosures</t>
  </si>
  <si>
    <t>Principles of governance</t>
  </si>
  <si>
    <t>Governing purpose</t>
  </si>
  <si>
    <t>Setting purpose</t>
  </si>
  <si>
    <t>Quality of governing body</t>
  </si>
  <si>
    <t>Governance body composition</t>
  </si>
  <si>
    <t>Stakeholder engagement</t>
  </si>
  <si>
    <t>Material issues impacting stakeholders</t>
  </si>
  <si>
    <t xml:space="preserve">Ethical behaviour
</t>
  </si>
  <si>
    <r>
      <rPr>
        <b/>
        <sz val="10"/>
        <color theme="1"/>
        <rFont val="Delivery"/>
        <family val="2"/>
      </rPr>
      <t>Anti-corruption:</t>
    </r>
    <r>
      <rPr>
        <sz val="10"/>
        <color theme="1"/>
        <rFont val="Delivery"/>
        <family val="2"/>
      </rPr>
      <t xml:space="preserve">
1. Total percentage of governance body members, employees and business partners who have received training on the organization’s anti-corruption policies and procedures, broken 
down by region.
a) Total number and nature of incidents of corruption confirmed during the current year, but related to previous years; and 
b) Total number and nature of incidents of corruption confirmed during the current year, related to this year.</t>
    </r>
  </si>
  <si>
    <r>
      <rPr>
        <b/>
        <sz val="10"/>
        <color theme="1"/>
        <rFont val="Delivery"/>
        <family val="2"/>
      </rPr>
      <t>Anti-corruption:</t>
    </r>
    <r>
      <rPr>
        <sz val="10"/>
        <color theme="1"/>
        <rFont val="Delivery"/>
        <family val="2"/>
      </rPr>
      <t xml:space="preserve">
2. Discussion of initiatives and stakeholder engagement to improve the broader operating environment and culture, in order to combat corruption.</t>
    </r>
  </si>
  <si>
    <t>We are a member of WEF's PACI  to improve the broader operating environment and culture, in order to combat corruption.</t>
  </si>
  <si>
    <r>
      <rPr>
        <b/>
        <sz val="10"/>
        <color theme="1"/>
        <rFont val="Delivery"/>
        <family val="2"/>
      </rPr>
      <t>Protected ethics advice and reporting mechanisms:</t>
    </r>
    <r>
      <rPr>
        <sz val="10"/>
        <color theme="1"/>
        <rFont val="Delivery"/>
        <family val="2"/>
      </rPr>
      <t xml:space="preserve">
A description of internal and external mechanisms for:
1. Seeking advice about ethical and lawful behavior and organizational integrity; and 
2. Reporting concerns about unethical or unlawful behavior and lack of organizational integrity.</t>
    </r>
  </si>
  <si>
    <t>Risk and opportunity oversight</t>
  </si>
  <si>
    <t>Integrating risk and opportunity into business process</t>
  </si>
  <si>
    <t>Planet</t>
  </si>
  <si>
    <t>Climate change</t>
  </si>
  <si>
    <t>TCFD implementation</t>
  </si>
  <si>
    <t>Nature loss</t>
  </si>
  <si>
    <t>Land use and ecological sensitivity</t>
  </si>
  <si>
    <t>This topic is not considered as material for the business of DHL Group.</t>
  </si>
  <si>
    <t>Fresh water availabilty</t>
  </si>
  <si>
    <t>Water consumption and withdrawal in water-stressed areas</t>
  </si>
  <si>
    <t>Workforce</t>
  </si>
  <si>
    <t>Dignity and equality</t>
  </si>
  <si>
    <t>Diversity &amp; Inclusion (%)</t>
  </si>
  <si>
    <t>Pay equality (%)</t>
  </si>
  <si>
    <t>Wage level (%)</t>
  </si>
  <si>
    <t>Risk for incidents of child, forced or compulsory labor</t>
  </si>
  <si>
    <t>Our on-site-reviews are risk-based assessments. In our sustainability statement we report our approach to respect human rights.</t>
  </si>
  <si>
    <t>Health &amp; well-being</t>
  </si>
  <si>
    <t>Health and safety (%)</t>
  </si>
  <si>
    <t>Skills for the future</t>
  </si>
  <si>
    <t xml:space="preserve">Training provided </t>
  </si>
  <si>
    <t>Wealth</t>
  </si>
  <si>
    <t>Welth creation and employment</t>
  </si>
  <si>
    <t>Absolute number and rate of employment</t>
  </si>
  <si>
    <t>We report on absolute changes in our workforce and provide an transparent overview by division and region.</t>
  </si>
  <si>
    <t>Economic contribution</t>
  </si>
  <si>
    <t>Financial investment contribution</t>
  </si>
  <si>
    <t>Innovation in better products and services</t>
  </si>
  <si>
    <t>Total R&amp;D expenses</t>
  </si>
  <si>
    <t>As a service provider we do not engage in research and development activities in the narrower sense and therefore have no significant expenses to report in this connection.</t>
  </si>
  <si>
    <t>Community and social vitality</t>
  </si>
  <si>
    <t>Total tax paid</t>
  </si>
  <si>
    <t>Sustainable fuels</t>
  </si>
  <si>
    <t>Electrification of the fleet</t>
  </si>
  <si>
    <t>Further measures</t>
  </si>
  <si>
    <r>
      <t>Local air pollutants (corresponding to Scope 1)</t>
    </r>
    <r>
      <rPr>
        <b/>
        <vertAlign val="superscript"/>
        <sz val="10"/>
        <color theme="7"/>
        <rFont val="Delivery"/>
        <family val="2"/>
      </rPr>
      <t>1</t>
    </r>
  </si>
  <si>
    <r>
      <t>Women in middle and upper management exkl. US</t>
    </r>
    <r>
      <rPr>
        <b/>
        <vertAlign val="superscript"/>
        <sz val="10"/>
        <color theme="7"/>
        <rFont val="Delivery"/>
        <family val="2"/>
      </rPr>
      <t>1</t>
    </r>
  </si>
  <si>
    <r>
      <t>Women on Supervisory Board</t>
    </r>
    <r>
      <rPr>
        <b/>
        <vertAlign val="superscript"/>
        <sz val="10"/>
        <rFont val="Delivery"/>
        <family val="2"/>
      </rPr>
      <t>3</t>
    </r>
  </si>
  <si>
    <r>
      <t>Women in workforce</t>
    </r>
    <r>
      <rPr>
        <b/>
        <vertAlign val="superscript"/>
        <sz val="10"/>
        <color theme="7"/>
        <rFont val="Delivery"/>
        <family val="2"/>
      </rPr>
      <t>4</t>
    </r>
  </si>
  <si>
    <r>
      <t>Employees with disabilities in Germany</t>
    </r>
    <r>
      <rPr>
        <b/>
        <vertAlign val="superscript"/>
        <sz val="10"/>
        <color theme="7"/>
        <rFont val="Delivery"/>
        <family val="2"/>
      </rPr>
      <t>5,6</t>
    </r>
  </si>
  <si>
    <r>
      <t>Full-time equivalents</t>
    </r>
    <r>
      <rPr>
        <b/>
        <vertAlign val="superscript"/>
        <sz val="10"/>
        <color theme="7"/>
        <rFont val="Delivery"/>
        <family val="2"/>
      </rPr>
      <t>3</t>
    </r>
  </si>
  <si>
    <r>
      <t>Work-related accidents</t>
    </r>
    <r>
      <rPr>
        <vertAlign val="superscript"/>
        <sz val="10"/>
        <color theme="1"/>
        <rFont val="Delivery"/>
        <family val="2"/>
      </rPr>
      <t>3</t>
    </r>
  </si>
  <si>
    <t>Retirement benefit expenses</t>
  </si>
  <si>
    <t>Cost of other services for employees</t>
  </si>
  <si>
    <r>
      <rPr>
        <b/>
        <sz val="10"/>
        <color theme="7"/>
        <rFont val="Delivery"/>
        <family val="2"/>
      </rPr>
      <t>Target 2026:</t>
    </r>
    <r>
      <rPr>
        <b/>
        <sz val="10"/>
        <color theme="1"/>
        <rFont val="Delivery"/>
        <family val="2"/>
      </rPr>
      <t xml:space="preserve"> </t>
    </r>
    <r>
      <rPr>
        <sz val="10"/>
        <color theme="1"/>
        <rFont val="Delivery"/>
        <family val="2"/>
      </rPr>
      <t>≥98%</t>
    </r>
  </si>
  <si>
    <r>
      <rPr>
        <b/>
        <sz val="10"/>
        <color theme="7"/>
        <rFont val="Delivery"/>
        <family val="2"/>
      </rPr>
      <t>Target 2026</t>
    </r>
    <r>
      <rPr>
        <b/>
        <sz val="10"/>
        <rFont val="Delivery"/>
        <family val="2"/>
      </rPr>
      <t>:</t>
    </r>
    <r>
      <rPr>
        <sz val="10"/>
        <rFont val="Delivery"/>
        <family val="2"/>
      </rPr>
      <t xml:space="preserve"> ≥720 of 820 achievable points</t>
    </r>
  </si>
  <si>
    <t>Incidents, complaints and severe human rights impacts</t>
  </si>
  <si>
    <r>
      <t>Air transport</t>
    </r>
    <r>
      <rPr>
        <vertAlign val="superscript"/>
        <sz val="10"/>
        <rFont val="Delivery"/>
        <family val="2"/>
      </rPr>
      <t>5</t>
    </r>
  </si>
  <si>
    <t>Total GHG emissions reduced compared to conventional technologies</t>
  </si>
  <si>
    <t>other sustainable energy sources</t>
  </si>
  <si>
    <t>Ocean freight</t>
  </si>
  <si>
    <r>
      <t>Employee commuting (catgory 7)</t>
    </r>
    <r>
      <rPr>
        <vertAlign val="superscript"/>
        <sz val="10"/>
        <rFont val="Delivery"/>
        <family val="2"/>
      </rPr>
      <t>8</t>
    </r>
  </si>
  <si>
    <t>by contract type</t>
  </si>
  <si>
    <t>by contracted hours</t>
  </si>
  <si>
    <r>
      <t>Full-time equivalents</t>
    </r>
    <r>
      <rPr>
        <b/>
        <vertAlign val="superscript"/>
        <sz val="10"/>
        <color theme="7"/>
        <rFont val="Delivery"/>
        <family val="2"/>
      </rPr>
      <t>1</t>
    </r>
  </si>
  <si>
    <r>
      <t>Group Functions</t>
    </r>
    <r>
      <rPr>
        <vertAlign val="superscript"/>
        <sz val="10"/>
        <color theme="1"/>
        <rFont val="Delivery"/>
        <family val="2"/>
      </rPr>
      <t>2</t>
    </r>
  </si>
  <si>
    <t>People's Republik of China</t>
  </si>
  <si>
    <r>
      <t>Accident rate (LTIFR) per 1 million hours worked</t>
    </r>
    <r>
      <rPr>
        <b/>
        <vertAlign val="superscript"/>
        <sz val="10"/>
        <color theme="7"/>
        <rFont val="Delivery"/>
        <family val="2"/>
      </rPr>
      <t>1,2</t>
    </r>
  </si>
  <si>
    <r>
      <t>Average number of calendar days lost per accident</t>
    </r>
    <r>
      <rPr>
        <vertAlign val="superscript"/>
        <sz val="10"/>
        <rFont val="Delivery"/>
        <family val="2"/>
      </rPr>
      <t>4</t>
    </r>
  </si>
  <si>
    <r>
      <t>Number of days lost due to work-related accidents</t>
    </r>
    <r>
      <rPr>
        <vertAlign val="superscript"/>
        <sz val="10"/>
        <rFont val="Delivery"/>
        <family val="2"/>
      </rPr>
      <t>4</t>
    </r>
  </si>
  <si>
    <r>
      <t>Long-haul road transport</t>
    </r>
    <r>
      <rPr>
        <vertAlign val="superscript"/>
        <sz val="10"/>
        <rFont val="Delivery"/>
        <family val="2"/>
      </rPr>
      <t>6</t>
    </r>
  </si>
  <si>
    <t>Sustainable Fuel Share (Own Fleet)</t>
  </si>
  <si>
    <r>
      <t>Women in middle and upper management global</t>
    </r>
    <r>
      <rPr>
        <b/>
        <vertAlign val="superscript"/>
        <sz val="10"/>
        <rFont val="Delivery"/>
        <family val="2"/>
      </rPr>
      <t>2</t>
    </r>
  </si>
  <si>
    <t>2025 Sustainability Statbook</t>
  </si>
  <si>
    <t>All data contained applies to the entire Group as described in the 2025 consolidated financial statements, unless otherwise stated.</t>
  </si>
  <si>
    <t>All currency data are in €; applied currency translations are available in the 2025 Annual Report: Annual Report 2025 &gt;</t>
  </si>
  <si>
    <t>IFRS S1-S2</t>
  </si>
  <si>
    <t>ISO certifications</t>
  </si>
  <si>
    <r>
      <rPr>
        <b/>
        <sz val="10"/>
        <color theme="7"/>
        <rFont val="Delivery"/>
        <family val="2"/>
      </rPr>
      <t>Target 2026:</t>
    </r>
    <r>
      <rPr>
        <b/>
        <sz val="10"/>
        <color theme="1"/>
        <rFont val="Delivery"/>
        <family val="2"/>
      </rPr>
      <t xml:space="preserve"> 2,500 metric kilotons of CO</t>
    </r>
    <r>
      <rPr>
        <b/>
        <vertAlign val="subscript"/>
        <sz val="10"/>
        <color theme="1"/>
        <rFont val="Delivery"/>
        <family val="2"/>
      </rPr>
      <t>2</t>
    </r>
    <r>
      <rPr>
        <b/>
        <sz val="10"/>
        <color theme="1"/>
        <rFont val="Delivery"/>
        <family val="2"/>
      </rPr>
      <t>e</t>
    </r>
  </si>
  <si>
    <t>of which emission reductions from mandatory fuel blending</t>
  </si>
  <si>
    <t>Operating expenditure (opex)</t>
  </si>
  <si>
    <t>Capital expenditure (capex)</t>
  </si>
  <si>
    <r>
      <rPr>
        <b/>
        <sz val="10"/>
        <color theme="7"/>
        <rFont val="Delivery"/>
        <family val="2"/>
      </rPr>
      <t>Plan 2026:</t>
    </r>
    <r>
      <rPr>
        <sz val="10"/>
        <color theme="7"/>
        <rFont val="Delivery"/>
        <family val="2"/>
      </rPr>
      <t xml:space="preserve"> </t>
    </r>
    <r>
      <rPr>
        <sz val="10"/>
        <color theme="1"/>
        <rFont val="Delivery"/>
        <family val="2"/>
      </rPr>
      <t>594 m €</t>
    </r>
  </si>
  <si>
    <r>
      <rPr>
        <b/>
        <sz val="10"/>
        <color theme="7"/>
        <rFont val="Delivery"/>
        <family val="2"/>
      </rPr>
      <t>Plan 2026:</t>
    </r>
    <r>
      <rPr>
        <sz val="10"/>
        <color theme="7"/>
        <rFont val="Delivery"/>
        <family val="2"/>
      </rPr>
      <t xml:space="preserve"> </t>
    </r>
    <r>
      <rPr>
        <sz val="10"/>
        <color theme="1"/>
        <rFont val="Delivery"/>
        <family val="2"/>
      </rPr>
      <t>366 m €</t>
    </r>
  </si>
  <si>
    <r>
      <rPr>
        <b/>
        <sz val="10"/>
        <color theme="7"/>
        <rFont val="Delivery"/>
        <family val="2"/>
      </rPr>
      <t>Plan 2026:</t>
    </r>
    <r>
      <rPr>
        <sz val="10"/>
        <color theme="7"/>
        <rFont val="Delivery"/>
        <family val="2"/>
      </rPr>
      <t xml:space="preserve"> </t>
    </r>
    <r>
      <rPr>
        <sz val="10"/>
        <color theme="1"/>
        <rFont val="Delivery"/>
        <family val="2"/>
      </rPr>
      <t>228 m €</t>
    </r>
  </si>
  <si>
    <t>Logistics-related GHG emissions by corporate divisions</t>
  </si>
  <si>
    <t>GHG emissions gross Scope 1</t>
  </si>
  <si>
    <t>of which Express</t>
  </si>
  <si>
    <t>GHG emissions gross location-based Scope 2</t>
  </si>
  <si>
    <t>GHG emissions gross market-based Scope 2</t>
  </si>
  <si>
    <t>GHG emissions total gross Scope 3 by GHG protocol categories</t>
  </si>
  <si>
    <t>of which other Scope 3 categories</t>
  </si>
  <si>
    <t>Total logistics-related GHG emissions</t>
  </si>
  <si>
    <t>By Corporate divisions</t>
  </si>
  <si>
    <t>By mode</t>
  </si>
  <si>
    <t>By corporate divisions</t>
  </si>
  <si>
    <t>Vehicles with alternative drives</t>
  </si>
  <si>
    <t>operated in Pick-up &amp; Delivery (P&amp;D)</t>
  </si>
  <si>
    <t>Vehicles with conventional drives</t>
  </si>
  <si>
    <t>Total Bicycles</t>
  </si>
  <si>
    <t>Road transport</t>
  </si>
  <si>
    <r>
      <t>Of which relevant for ISO certifications</t>
    </r>
    <r>
      <rPr>
        <vertAlign val="superscript"/>
        <sz val="10"/>
        <rFont val="Delivery"/>
        <family val="2"/>
      </rPr>
      <t>3</t>
    </r>
  </si>
  <si>
    <t>Employees by corporate divisions</t>
  </si>
  <si>
    <t>Employees by geographical region</t>
  </si>
  <si>
    <t>Employees by countries</t>
  </si>
  <si>
    <t xml:space="preserve">1) As of 2020 incl. apprentices and trainees. 2) Prior to 2024 incl. roundings. 3) Incl. apprentices and trainees. 2025 without apprentices and trainees: 534,076. </t>
  </si>
  <si>
    <t>Equal Treatment and Equal Opportunities</t>
  </si>
  <si>
    <r>
      <rPr>
        <b/>
        <sz val="10"/>
        <color theme="7"/>
        <rFont val="Delivery"/>
        <family val="2"/>
      </rPr>
      <t>Target 2026</t>
    </r>
    <r>
      <rPr>
        <b/>
        <sz val="10"/>
        <color theme="1"/>
        <rFont val="Delivery"/>
        <family val="2"/>
      </rPr>
      <t>: ≥</t>
    </r>
    <r>
      <rPr>
        <sz val="10"/>
        <color theme="1"/>
        <rFont val="Delivery"/>
        <family val="2"/>
      </rPr>
      <t xml:space="preserve">30%; </t>
    </r>
    <r>
      <rPr>
        <b/>
        <sz val="10"/>
        <color theme="7"/>
        <rFont val="Delivery"/>
        <family val="2"/>
      </rPr>
      <t>target 2030</t>
    </r>
    <r>
      <rPr>
        <sz val="10"/>
        <color theme="1"/>
        <rFont val="Delivery"/>
        <family val="2"/>
      </rPr>
      <t>: ≥34%</t>
    </r>
  </si>
  <si>
    <t>Valid human rights training certificates in middle and upper management</t>
  </si>
  <si>
    <t>In countries conducted</t>
  </si>
  <si>
    <t>At sites</t>
  </si>
  <si>
    <t>Of subsidiaries</t>
  </si>
  <si>
    <t>Total energy from fossil sources</t>
  </si>
  <si>
    <r>
      <rPr>
        <sz val="8"/>
        <rFont val="Delivery"/>
        <family val="2"/>
      </rPr>
      <t>Base year</t>
    </r>
    <r>
      <rPr>
        <b/>
        <sz val="14"/>
        <color theme="7"/>
        <rFont val="Delivery"/>
        <family val="2"/>
      </rPr>
      <t xml:space="preserve">
2021 </t>
    </r>
  </si>
  <si>
    <t>2024</t>
  </si>
  <si>
    <t>DHL GROUP'S FLEET</t>
  </si>
  <si>
    <r>
      <t>by NO</t>
    </r>
    <r>
      <rPr>
        <b/>
        <vertAlign val="subscript"/>
        <sz val="10"/>
        <color theme="1"/>
        <rFont val="Delivery"/>
        <family val="2"/>
      </rPr>
      <t>x</t>
    </r>
    <r>
      <rPr>
        <b/>
        <sz val="10"/>
        <color theme="1"/>
        <rFont val="Delivery"/>
        <family val="2"/>
      </rPr>
      <t xml:space="preserve"> emission standards</t>
    </r>
  </si>
  <si>
    <t>Of which Euronorm 6</t>
  </si>
  <si>
    <t>Of which Euronorm 5</t>
  </si>
  <si>
    <t>Of which with electric drive system</t>
  </si>
  <si>
    <t>Of which with electric-drive system</t>
  </si>
  <si>
    <t>1)  Enabling. 2) Transitional. 3) Of which property, plant and equipment: €1 million. 4) Of which property, plant and equipment: €82 million, right-of-use assets: €68 million. 5) Of which property, plant and equipment: €1 million. 6) Of which property, plant and equipment: €30 million, right-of-use assets: €100 million. 7) Of which intangible assets: €20 million, property, plant and equipment: €809 million, right-of-use assets: €577 million. 8) Of which property, plant and equipment: €1 million. 9) Of which property, plant and equipment: €4 million. 10) Of which property, plant and equipment: €3 million, right-of-use assets: €2 million.</t>
  </si>
  <si>
    <t xml:space="preserve">1) Enabling. 2) Transitional.
</t>
  </si>
  <si>
    <t>1) Revenue pursuant to the income statement. 2) Of which capex pursuant to segment reporting: €6,494 million, note 10 to the consolidated financial statements. 3) Of which additions from business combinations (excluding goodwill): €359 million (intangible assets: €131 million, property, plant and equipment: €155 million, right-of-use assets: €73 million), note 22 and 23 to the consolidated financial statements. 4) Of which additions from investment property: €59 million, note 24 to the consolidated financial statements. 5) Including material expense, in particular maintenance costs and non-capitalized lease expenses, note 14 to the consolidated financial statements.</t>
  </si>
  <si>
    <r>
      <t xml:space="preserve">1) Staff costs/revenue. 2) Staff costs (&gt; 2023, </t>
    </r>
    <r>
      <rPr>
        <b/>
        <sz val="10"/>
        <color theme="7"/>
        <rFont val="Delivery"/>
        <family val="2"/>
      </rPr>
      <t>Note 15 to the consolidated financial statements</t>
    </r>
    <r>
      <rPr>
        <sz val="10"/>
        <rFont val="Delivery"/>
        <family val="2"/>
      </rPr>
      <t xml:space="preserve">) + costs of temporary staff and services (&gt; 2023, </t>
    </r>
    <r>
      <rPr>
        <b/>
        <sz val="10"/>
        <color theme="7"/>
        <rFont val="Delivery"/>
        <family val="2"/>
      </rPr>
      <t>Note 14 to the consolidated financial statements</t>
    </r>
    <r>
      <rPr>
        <sz val="10"/>
        <rFont val="Delivery"/>
        <family val="2"/>
      </rPr>
      <t>). 3) HCROI = (EBIT + staff costs) ÷ staff costs. 4) In acccordance with ESRS. 5) DHL Group's own definition: Employees under contracts governed by legislation, collective labor agreements and works agreements. 6) From 2024 according to ESRS, comparing the total annual remuneration paid to the Chair of the Board of Management (the highest paid individual in the Group) to the median annual total remuneration for all employees (excluding the Chair’s remuneration).</t>
    </r>
  </si>
  <si>
    <t xml:space="preserve">SFDR DAI </t>
  </si>
  <si>
    <t>1) Employees in the United States have not been included in the steering process or targets since the 2025 fiscal year. 2) In accordance with ESRS S1-9. 3) 20 members in all: 10 shareholder representatives of which three females, 10 employee representatives of which five females (As at 26.02.2026). 4) From 2024 based on ESRS gender split. 5) Deutsche Post AG (principal unit in Germany). 6) In accordance with Sozialgesetzbuch IX 
(German Social Code IX), Section 163.</t>
  </si>
  <si>
    <t>Of which relating to severe human rights incidents</t>
  </si>
  <si>
    <t>Of which Wages, saleries, compensation</t>
  </si>
  <si>
    <t>Of which suppliers with confirmed high-risk</t>
  </si>
  <si>
    <t>Bicycles (Post &amp; Parcel Germany)</t>
  </si>
  <si>
    <t>TCFD-Disclosure Index 2025</t>
  </si>
  <si>
    <r>
      <rPr>
        <b/>
        <sz val="10"/>
        <rFont val="Delivery"/>
        <family val="2"/>
      </rPr>
      <t xml:space="preserve">Annual Report 2025 </t>
    </r>
    <r>
      <rPr>
        <sz val="10"/>
        <rFont val="Delivery"/>
        <family val="2"/>
      </rPr>
      <t xml:space="preserve">&gt; Combined Management Report &gt; Group Sustainability Statement &gt; Sustainability in business conduct (ESRS 2 GOV-1 to GOV-5) &gt; The role of the Board of Management and Supervisory Board (ESRS 2 GOV-1);
</t>
    </r>
    <r>
      <rPr>
        <b/>
        <sz val="10"/>
        <rFont val="Delivery"/>
        <family val="2"/>
      </rPr>
      <t>Annual Report 2025</t>
    </r>
    <r>
      <rPr>
        <sz val="10"/>
        <rFont val="Delivery"/>
        <family val="2"/>
      </rPr>
      <t xml:space="preserve"> &gt; Combined Management Report &gt; Group Sustainability Statement &gt; Sustainability in business conduct (ESRS 2 GOV-1 to GOV-5) &gt; Addressing sustainability matters (ESRS 2 GOV-2)</t>
    </r>
  </si>
  <si>
    <r>
      <rPr>
        <b/>
        <sz val="10"/>
        <rFont val="Delivery"/>
        <family val="2"/>
      </rPr>
      <t xml:space="preserve">Annual Report 2025 </t>
    </r>
    <r>
      <rPr>
        <sz val="10"/>
        <rFont val="Delivery"/>
        <family val="2"/>
      </rPr>
      <t xml:space="preserve">&gt; Combined Management Report &gt; Group Sustainability Statement &gt; Sustainability in business conduct (ESRS 2 GOV-1 to GOV-5) &gt; The role of the Board of Management and Supervisory Board (ESRS 2 GOV-1);
</t>
    </r>
    <r>
      <rPr>
        <b/>
        <sz val="10"/>
        <rFont val="Delivery"/>
        <family val="2"/>
      </rPr>
      <t xml:space="preserve">Annual Report 2025 </t>
    </r>
    <r>
      <rPr>
        <sz val="10"/>
        <rFont val="Delivery"/>
        <family val="2"/>
      </rPr>
      <t xml:space="preserve">&gt; Combined Management Report &gt; Group Sustainability Statement &gt; Sustainability in business conduct (ESRS 2 GOV-1 to GOV-5) &gt; Addressing sustainability matters (ESRS 2 GOV-2);
</t>
    </r>
    <r>
      <rPr>
        <b/>
        <sz val="10"/>
        <rFont val="Delivery"/>
        <family val="2"/>
      </rPr>
      <t xml:space="preserve">Annual Report 2025 </t>
    </r>
    <r>
      <rPr>
        <sz val="10"/>
        <rFont val="Delivery"/>
        <family val="2"/>
      </rPr>
      <t xml:space="preserve">&gt; Combined Management Report &gt; Group Sustainability Statement &gt; Sustainability in business conduct (ESRS 2 GOV-1 to GOV-5) &gt; Sustainability in Board of Management remuneration (ESRS 2 GOV-3);
</t>
    </r>
    <r>
      <rPr>
        <b/>
        <sz val="10"/>
        <rFont val="Delivery"/>
        <family val="2"/>
      </rPr>
      <t>Annual Report 2025</t>
    </r>
    <r>
      <rPr>
        <sz val="10"/>
        <rFont val="Delivery"/>
        <family val="2"/>
      </rPr>
      <t xml:space="preserve"> &gt; Combined Management Report &gt; Group Sustainability Statement &gt; Sustainability in business conduct (ESRS 2 GOV-1 to GOV-5) &gt; Risk management and internal controls over sustainability reporting (ESRS 2 GOV-5);
</t>
    </r>
    <r>
      <rPr>
        <b/>
        <sz val="10"/>
        <rFont val="Delivery"/>
        <family val="2"/>
      </rPr>
      <t xml:space="preserve">Annual Report 2025 </t>
    </r>
    <r>
      <rPr>
        <sz val="10"/>
        <rFont val="Delivery"/>
        <family val="2"/>
      </rPr>
      <t xml:space="preserve">&gt; Combined Management Report &gt; Group Sustainability Statement &gt; Strategy, business model, value chain, interests and views of stakeholders, and material impacts, risks and opportunities (ESRS 2 SBM-1 to SBM-3) &gt; Material impacts, risks and opportunities (ESRS 2 SBM-3, IRO-1, IRO-2) &gt; Materiality analysis process (ESRS 2 IRO-1, IRO-2);
</t>
    </r>
    <r>
      <rPr>
        <b/>
        <sz val="10"/>
        <rFont val="Delivery"/>
        <family val="2"/>
      </rPr>
      <t>Annual Report 2025</t>
    </r>
    <r>
      <rPr>
        <sz val="10"/>
        <rFont val="Delivery"/>
        <family val="2"/>
      </rPr>
      <t xml:space="preserve"> &gt; Combined Management Report &gt; Group Sustainability Statement &gt; Strategy, business model, value chain, interests and views of stakeholders, and material impacts, risks and opportunities (ESRS 2 SBM-1 to SBM-3) &gt; Material impacts, risks and opportunities (ESRS 2 SBM-3, IRO-1, IRO-2) &gt; Materiality analysis process (ESRS 2 IRO-1, IRO-2) &gt; Process-specific aspects relating to certain sustainability matters</t>
    </r>
  </si>
  <si>
    <r>
      <rPr>
        <b/>
        <sz val="10"/>
        <rFont val="Delivery"/>
        <family val="2"/>
      </rPr>
      <t>Annual Report 2025</t>
    </r>
    <r>
      <rPr>
        <sz val="10"/>
        <rFont val="Delivery"/>
        <family val="2"/>
      </rPr>
      <t xml:space="preserve"> &gt; Combined Management Report &gt; Group Sustainability Statement &gt; Strategy, business model, value chain, interests and views of stakeholders, and material impacts, risks and opportunities (ESRS 2 SBM-1 to SBM-3) &gt; Material impacts, risks and opportunities (ESRS 2 SBM-3, IRO-1, IRO-2);
</t>
    </r>
    <r>
      <rPr>
        <b/>
        <sz val="10"/>
        <rFont val="Delivery"/>
        <family val="2"/>
      </rPr>
      <t xml:space="preserve">Annual Report 2025 </t>
    </r>
    <r>
      <rPr>
        <sz val="10"/>
        <rFont val="Delivery"/>
        <family val="2"/>
      </rPr>
      <t xml:space="preserve">&gt; Combined Management Report &gt; Group Sustainability Statement &gt;  Environment (ESRS E1) &gt; Material climate-related impacts, risks and opportunities (ESRS 2 SBM-3);
</t>
    </r>
    <r>
      <rPr>
        <b/>
        <sz val="10"/>
        <rFont val="Delivery"/>
        <family val="2"/>
      </rPr>
      <t>Annual Report 2025</t>
    </r>
    <r>
      <rPr>
        <sz val="10"/>
        <rFont val="Delivery"/>
        <family val="2"/>
      </rPr>
      <t xml:space="preserve"> &gt; Combined Management Report &gt; Group Sustainability Statement &gt; Strategy, business model, value chain, interests and views of stakeholders, and material impacts, risks and opportunities (ESRS 2 SBM-1 to SBM-3) &gt; Material impacts, risks and opportunities (ESRS 2 SBM-3, IRO-1, IRO-2) &gt; Materiality analysis process (ESRS 2 IRO-1, IRO-2) &gt; Process-specific aspects relating to certain sustainability matters</t>
    </r>
  </si>
  <si>
    <r>
      <rPr>
        <b/>
        <sz val="10"/>
        <rFont val="Delivery"/>
        <family val="2"/>
      </rPr>
      <t xml:space="preserve">Annual Report 2025 </t>
    </r>
    <r>
      <rPr>
        <sz val="10"/>
        <rFont val="Delivery"/>
        <family val="2"/>
      </rPr>
      <t xml:space="preserve">&gt; Combined Management Report &gt; Group Sustainability Statement &gt; Strategy, business model, value chain, interests and views of stakeholders, and material impacts, risks and opportunities (ESRS 2 SBM-1 to SBM-3) &gt; Strategy, business model and value chain (ESRS 2 SBM-1);
</t>
    </r>
    <r>
      <rPr>
        <b/>
        <sz val="10"/>
        <rFont val="Delivery"/>
        <family val="2"/>
      </rPr>
      <t>Annual Report 2025</t>
    </r>
    <r>
      <rPr>
        <sz val="10"/>
        <rFont val="Delivery"/>
        <family val="2"/>
      </rPr>
      <t xml:space="preserve"> &gt; Combined Management Report &gt; Group Sustainability Statement &gt; Strategy, business model, value chain, interests and views of stakeholders, and material impacts, risks and opportunities (ESRS 2 SBM-1 to SBM-3) &gt; Material impacts, risks and opportunities (ESRS 2 SBM-3, IRO-1, IRO-2);
</t>
    </r>
    <r>
      <rPr>
        <b/>
        <sz val="10"/>
        <rFont val="Delivery"/>
        <family val="2"/>
      </rPr>
      <t xml:space="preserve">Annual Report 2025 </t>
    </r>
    <r>
      <rPr>
        <sz val="10"/>
        <rFont val="Delivery"/>
        <family val="2"/>
      </rPr>
      <t xml:space="preserve">&gt; Combined Management Report &gt; Group Sustainability Statement &gt; Environment (ESRS E1) &gt; Material climate-related impacts, risks and opportunities (ESRS 2 SBM-3);
</t>
    </r>
    <r>
      <rPr>
        <b/>
        <sz val="10"/>
        <rFont val="Delivery"/>
        <family val="2"/>
      </rPr>
      <t xml:space="preserve">Annual Report 2025 </t>
    </r>
    <r>
      <rPr>
        <sz val="10"/>
        <rFont val="Delivery"/>
        <family val="2"/>
      </rPr>
      <t xml:space="preserve">&gt; Combined Management Report &gt; Group Sustainability Statement &gt; Strategy, business model, value chain, interests and views of stakeholders, and material impacts, risks and opportunities (ESRS 2 SBM-1 to SBM-3) &gt; Material impacts, risks and opportunities (ESRS 2 SBM-3, IRO-1, IRO-2) &gt; Materiality analysis process (ESRS 2 IRO-1, IRO-2) &gt; Process-specific aspects relating to certain sustainability matters;
</t>
    </r>
    <r>
      <rPr>
        <b/>
        <sz val="10"/>
        <rFont val="Delivery"/>
        <family val="2"/>
      </rPr>
      <t>Annual Report 2025</t>
    </r>
    <r>
      <rPr>
        <sz val="10"/>
        <rFont val="Delivery"/>
        <family val="2"/>
      </rPr>
      <t xml:space="preserve"> &gt; Combined Management Report &gt; Group Sustainability Statement &gt; Environment (ESRS E1) &gt; Transition plan for climate change mitigation (ESRS E1-1);
</t>
    </r>
    <r>
      <rPr>
        <b/>
        <sz val="10"/>
        <rFont val="Delivery"/>
        <family val="2"/>
      </rPr>
      <t>Annual Report 2025</t>
    </r>
    <r>
      <rPr>
        <sz val="10"/>
        <rFont val="Delivery"/>
        <family val="2"/>
      </rPr>
      <t xml:space="preserve"> &gt; Combined Management Report &gt; Group Sustainability Statement &gt; Environment (ESRS E1) &gt; Policies for climate change mitigation and adaptation (ESRS E1-2);
</t>
    </r>
    <r>
      <rPr>
        <b/>
        <sz val="10"/>
        <rFont val="Delivery"/>
        <family val="2"/>
      </rPr>
      <t>Annual Report 2025</t>
    </r>
    <r>
      <rPr>
        <sz val="10"/>
        <rFont val="Delivery"/>
        <family val="2"/>
      </rPr>
      <t xml:space="preserve"> &gt; Combined Management Report &gt; Group Sustainability Statement &gt; Environment (ESRS E1) &gt; Actions and resources for climate targets (ESRS E1-3);
</t>
    </r>
    <r>
      <rPr>
        <b/>
        <sz val="10"/>
        <rFont val="Delivery"/>
        <family val="2"/>
      </rPr>
      <t xml:space="preserve">Annual Report 2025 </t>
    </r>
    <r>
      <rPr>
        <sz val="10"/>
        <rFont val="Delivery"/>
        <family val="2"/>
      </rPr>
      <t xml:space="preserve">&gt; Combined Management Report &gt; Group Sustainability Statement &gt; Environment (ESRS E1) &gt; Targets related to climate change mitigation and adaptation (ESRS E1-4);
</t>
    </r>
    <r>
      <rPr>
        <b/>
        <sz val="10"/>
        <rFont val="Delivery"/>
        <family val="2"/>
      </rPr>
      <t>Sustainability Presentation 2025</t>
    </r>
    <r>
      <rPr>
        <sz val="10"/>
        <rFont val="Delivery"/>
        <family val="2"/>
      </rPr>
      <t xml:space="preserve"> &gt; Green Logistics of Choice</t>
    </r>
  </si>
  <si>
    <r>
      <rPr>
        <b/>
        <sz val="10"/>
        <rFont val="Delivery"/>
        <family val="2"/>
      </rPr>
      <t xml:space="preserve">Annual Report 2025 </t>
    </r>
    <r>
      <rPr>
        <sz val="10"/>
        <rFont val="Delivery"/>
        <family val="2"/>
      </rPr>
      <t xml:space="preserve">&gt; Combined Management Report &gt; Group Sustainability Statement &gt;  Environment (ESRS E1) &gt; Material climate-related impacts, risks and opportunities (ESRS 2 SBM-3);
</t>
    </r>
    <r>
      <rPr>
        <b/>
        <sz val="10"/>
        <rFont val="Delivery"/>
        <family val="2"/>
      </rPr>
      <t>Annual Report 2025</t>
    </r>
    <r>
      <rPr>
        <sz val="10"/>
        <rFont val="Delivery"/>
        <family val="2"/>
      </rPr>
      <t xml:space="preserve"> &gt; Combined Management Report &gt; Group Sustainability Statement &gt; Strategy, business model, value chain, interests and views of stakeholders, and material impacts, risks and opportunities (ESRS 2 SBM-1 to SBM-3) &gt; Material impacts, risks and opportunities (ESRS 2 SBM-3, IRO-1, IRO-2) &gt; Materiality analysis process (ESRS 2 IRO-1, IRO-2) &gt; Process-specific aspects relating to certain sustainability matters;
</t>
    </r>
    <r>
      <rPr>
        <b/>
        <sz val="10"/>
        <rFont val="Delivery"/>
        <family val="2"/>
      </rPr>
      <t>Annual Report 2025</t>
    </r>
    <r>
      <rPr>
        <sz val="10"/>
        <rFont val="Delivery"/>
        <family val="2"/>
      </rPr>
      <t xml:space="preserve"> &gt; Combined Management Report &gt; Group Sustainability Statement &gt;  Environment (ESRS E1) &gt; Transition plan for climate change mitigation (ESRS E1-1)</t>
    </r>
  </si>
  <si>
    <r>
      <t>Annual Report 2025</t>
    </r>
    <r>
      <rPr>
        <sz val="10"/>
        <rFont val="Delivery"/>
        <family val="2"/>
      </rPr>
      <t xml:space="preserve"> &gt; Combined Management Report &gt; Group Sustainability Statement &gt; Strategy, business model, value chain, interests and views of stakeholders, and material impacts, risks and opportunities (ESRS 2 SBM-1 to SBM-3) &gt; Material impacts, risks and opportunities (ESRS 2 SBM-3, IRO-1, IRO-2) &gt; Processes to identify and assess material impacts, risks and opportunities (ESRS 2 IRO-1, IRO-2);</t>
    </r>
    <r>
      <rPr>
        <b/>
        <sz val="10"/>
        <rFont val="Delivery"/>
        <family val="2"/>
      </rPr>
      <t xml:space="preserve">
Annual Report 2025</t>
    </r>
    <r>
      <rPr>
        <sz val="10"/>
        <rFont val="Delivery"/>
        <family val="2"/>
      </rPr>
      <t xml:space="preserve"> &gt; Combined Management Report &gt; Group Sustainability Statement &gt; Strategy, business model, value chain, interests and views of stakeholders, and material impacts, risks and opportunities (ESRS 2 SBM-1 to SBM-3) &gt; Material impacts, risks and opportunities (ESRS 2 SBM-3, IRO-1, IRO-2) &gt; Materiality analysis process (ESRS 2 IRO-1, IRO-2) &gt; Process-specific aspects relating to certain sustainability matters</t>
    </r>
  </si>
  <si>
    <r>
      <rPr>
        <b/>
        <sz val="10"/>
        <color rgb="FF000000"/>
        <rFont val="Delivery"/>
      </rPr>
      <t>Annual Report 2025</t>
    </r>
    <r>
      <rPr>
        <sz val="10"/>
        <color rgb="FF000000"/>
        <rFont val="Delivery"/>
      </rPr>
      <t xml:space="preserve"> &gt; Combined Management Report &gt; Group Sustainability Statement &gt;  Environment (ESRS E1) &gt; Transition plan for climate change mitigation (ESRS E1-1);
</t>
    </r>
    <r>
      <rPr>
        <b/>
        <sz val="10"/>
        <color rgb="FF000000"/>
        <rFont val="Delivery"/>
      </rPr>
      <t xml:space="preserve">Annual Report 2025 </t>
    </r>
    <r>
      <rPr>
        <sz val="10"/>
        <color rgb="FF000000"/>
        <rFont val="Delivery"/>
      </rPr>
      <t xml:space="preserve">&gt; Combined Management Report &gt; Group Sustainability Statement &gt; Environment (ESRS E1) &gt; Policies for climate change mitigation and adaptation (ESRS E1-2);
</t>
    </r>
    <r>
      <rPr>
        <b/>
        <sz val="10"/>
        <color rgb="FF000000"/>
        <rFont val="Delivery"/>
      </rPr>
      <t>Annual Report 2025</t>
    </r>
    <r>
      <rPr>
        <sz val="10"/>
        <color rgb="FF000000"/>
        <rFont val="Delivery"/>
      </rPr>
      <t xml:space="preserve"> &gt; Combined Management Report &gt; Group Sustainability Statement &gt; Environment (ESRS E1) &gt; Actions and resources for climate targets (ESRS E1-3);
</t>
    </r>
    <r>
      <rPr>
        <b/>
        <sz val="10"/>
        <color rgb="FF000000"/>
        <rFont val="Delivery"/>
      </rPr>
      <t xml:space="preserve">Annual Report 2025 </t>
    </r>
    <r>
      <rPr>
        <sz val="10"/>
        <color rgb="FF000000"/>
        <rFont val="Delivery"/>
      </rPr>
      <t xml:space="preserve">&gt; Combined Management Report &gt; Group Sustainability Statement &gt; Environment (ESRS E1) &gt; Targets related to climate change mitigation and adaptation (ESRS E1-4);
</t>
    </r>
    <r>
      <rPr>
        <b/>
        <sz val="10"/>
        <color rgb="FF000000"/>
        <rFont val="Delivery"/>
      </rPr>
      <t>Annual Report 2025</t>
    </r>
    <r>
      <rPr>
        <sz val="10"/>
        <color rgb="FF000000"/>
        <rFont val="Delivery"/>
      </rPr>
      <t xml:space="preserve">  &gt; Combined Management Report &gt; Group Sustainability Statement &gt; Strategy, business model, value chain, interests and views of stakeholders, and material impacts, risks and opportunities (ESRS 2 SBM-1 to SBM-3) &gt; Material impacts, risks and opportunities (ESRS 2 SBM-3, IRO-1, IRO-2) &gt; Materiality analysis process (ESRS 2 IRO-1, IRO-2);
</t>
    </r>
    <r>
      <rPr>
        <b/>
        <sz val="10"/>
        <color rgb="FF000000"/>
        <rFont val="Delivery"/>
      </rPr>
      <t>Annual Report 2025</t>
    </r>
    <r>
      <rPr>
        <sz val="10"/>
        <color rgb="FF000000"/>
        <rFont val="Delivery"/>
      </rPr>
      <t xml:space="preserve">  &gt; Combined Management Report &gt; Group Sustainability Statement &gt; Strategy, business model, value chain, interests and views of stakeholders, and material impacts, risks and opportunities (ESRS 2 SBM-1 to SBM-3) &gt; Material impacts, risks and opportunities (ESRS 2 SBM-3, IRO-1, IRO-2) &gt; Processes to identify and assess material impacts, risks and opportunities (ESRS 2 IRO-1, IRO-2) &gt; Process-specific aspects relating to certain sustainability matters;
</t>
    </r>
    <r>
      <rPr>
        <b/>
        <sz val="10"/>
        <color rgb="FF000000"/>
        <rFont val="Delivery"/>
      </rPr>
      <t>Sustainability Presentation 2025</t>
    </r>
    <r>
      <rPr>
        <sz val="10"/>
        <color rgb="FF000000"/>
        <rFont val="Delivery"/>
      </rPr>
      <t xml:space="preserve"> &gt; Green Logistics of Choice</t>
    </r>
  </si>
  <si>
    <r>
      <rPr>
        <b/>
        <sz val="10"/>
        <rFont val="Delivery"/>
        <family val="2"/>
      </rPr>
      <t>Annual Report 2025</t>
    </r>
    <r>
      <rPr>
        <sz val="10"/>
        <rFont val="Delivery"/>
        <family val="2"/>
      </rPr>
      <t xml:space="preserve"> &gt; Combined Management Report &gt; Group Sustainability Statement &gt; Sustainability in business conduct (ESRS 2 GOV-1 to GOV-5) &gt; Risk management and internal controls over sustainability reporting (ESRS 2 GOV-5);
</t>
    </r>
    <r>
      <rPr>
        <b/>
        <sz val="10"/>
        <rFont val="Delivery"/>
        <family val="2"/>
      </rPr>
      <t>Annual Report 2025</t>
    </r>
    <r>
      <rPr>
        <sz val="10"/>
        <rFont val="Delivery"/>
        <family val="2"/>
      </rPr>
      <t xml:space="preserve">  &gt; Combined Management Report &gt; Group Sustainability Statement &gt; Strategy, business model, value chain, interests and views of stakeholders, and material impacts, risks and opportunities (ESRS 2 SBM-1 to SBM-3) &gt; Material impacts, risks and opportunities (ESRS 2 SBM-3, IRO-1, IRO-2) &gt; Materiality analysis process (ESRS 2 IRO-1, IRO-2);
</t>
    </r>
    <r>
      <rPr>
        <b/>
        <sz val="10"/>
        <rFont val="Delivery"/>
        <family val="2"/>
      </rPr>
      <t>Annual Report 2025</t>
    </r>
    <r>
      <rPr>
        <sz val="10"/>
        <rFont val="Delivery"/>
        <family val="2"/>
      </rPr>
      <t xml:space="preserve"> &gt; Combined Management Report &gt; Group Sustainability Statement &gt; Strategy, business model, value chain, interests and views of stakeholders, and material impacts, risks and opportunities (ESRS 2 SBM-1 to SBM-3) &gt; Material impacts, risks and opportunities (ESRS 2 SBM-3, IRO-1, IRO-2) &gt; Materiality analysis process (ESRS 2 IRO-1, IRO-2) &gt; Process-specific aspects relating to certain sustainability matters;
</t>
    </r>
    <r>
      <rPr>
        <b/>
        <sz val="10"/>
        <rFont val="Delivery"/>
        <family val="2"/>
      </rPr>
      <t xml:space="preserve">Annual Report 2025 </t>
    </r>
    <r>
      <rPr>
        <sz val="10"/>
        <rFont val="Delivery"/>
        <family val="2"/>
      </rPr>
      <t>&gt; Combined Management Report &gt; Expected developments, opportunities and risks &gt; Opportunity and risk management</t>
    </r>
  </si>
  <si>
    <r>
      <t xml:space="preserve">Annual Report 2025 </t>
    </r>
    <r>
      <rPr>
        <sz val="10"/>
        <rFont val="Delivery"/>
        <family val="2"/>
      </rPr>
      <t>&gt; Combined Management Report &gt; Group Sustainability Statement &gt; Environment (ESRS E1) &gt; Actions and resources for climate targets (ESRS E1-3);</t>
    </r>
    <r>
      <rPr>
        <b/>
        <sz val="10"/>
        <rFont val="Delivery"/>
        <family val="2"/>
      </rPr>
      <t xml:space="preserve">
Annual Report 2025 </t>
    </r>
    <r>
      <rPr>
        <sz val="10"/>
        <rFont val="Delivery"/>
        <family val="2"/>
      </rPr>
      <t>&gt; Combined Management Report &gt; Group Sustainability Statement &gt; Environment (ESRS E1) &gt;  Decarbonization progress (ESRS E1-6);</t>
    </r>
    <r>
      <rPr>
        <b/>
        <sz val="10"/>
        <rFont val="Delivery"/>
        <family val="2"/>
      </rPr>
      <t xml:space="preserve">
Annual Report 2025 </t>
    </r>
    <r>
      <rPr>
        <sz val="10"/>
        <rFont val="Delivery"/>
        <family val="2"/>
      </rPr>
      <t>&gt; Combined Management Report &gt; Group Sustainability Statement &gt; Sustainability in business conduct (ESRS 2 GOV-1 to GOV-5) &gt; Sustainability in Board of Management remuneration (ESRS 2 GOV-3);</t>
    </r>
    <r>
      <rPr>
        <b/>
        <sz val="10"/>
        <rFont val="Delivery"/>
        <family val="2"/>
      </rPr>
      <t xml:space="preserve">
Sustainability Presentation 2025</t>
    </r>
    <r>
      <rPr>
        <sz val="10"/>
        <rFont val="Delivery"/>
        <family val="2"/>
      </rPr>
      <t xml:space="preserve"> &gt; Green Logistics</t>
    </r>
    <r>
      <rPr>
        <b/>
        <sz val="10"/>
        <rFont val="Delivery"/>
        <family val="2"/>
      </rPr>
      <t xml:space="preserve"> </t>
    </r>
    <r>
      <rPr>
        <sz val="10"/>
        <rFont val="Delivery"/>
        <family val="2"/>
      </rPr>
      <t>of Choice</t>
    </r>
  </si>
  <si>
    <r>
      <t xml:space="preserve">Annual Report 2025 </t>
    </r>
    <r>
      <rPr>
        <sz val="10"/>
        <rFont val="Delivery"/>
        <family val="2"/>
      </rPr>
      <t>&gt; Combined Management Report &gt; Group Sustainability Statement &gt; Environment (ESRS E1) &gt;  Decarbonization progress (ESRS E1-6);</t>
    </r>
    <r>
      <rPr>
        <b/>
        <sz val="10"/>
        <rFont val="Delivery"/>
        <family val="2"/>
      </rPr>
      <t xml:space="preserve">
Sustainability Presentation 2025</t>
    </r>
    <r>
      <rPr>
        <sz val="10"/>
        <rFont val="Delivery"/>
        <family val="2"/>
      </rPr>
      <t xml:space="preserve"> &gt; Green Logistics</t>
    </r>
    <r>
      <rPr>
        <b/>
        <sz val="10"/>
        <rFont val="Delivery"/>
        <family val="2"/>
      </rPr>
      <t xml:space="preserve"> </t>
    </r>
    <r>
      <rPr>
        <sz val="10"/>
        <rFont val="Delivery"/>
        <family val="2"/>
      </rPr>
      <t>of Choice</t>
    </r>
  </si>
  <si>
    <r>
      <rPr>
        <b/>
        <sz val="10"/>
        <rFont val="Delivery"/>
        <family val="2"/>
      </rPr>
      <t>Annual Report 2025</t>
    </r>
    <r>
      <rPr>
        <sz val="10"/>
        <rFont val="Delivery"/>
        <family val="2"/>
      </rPr>
      <t xml:space="preserve"> &gt; Combined Management Report &gt; Group Sustainability Statement &gt; Environment (ESRS E1) &gt; Targets related to climate change mitigation and adaptation (ESRS E1-4);
</t>
    </r>
    <r>
      <rPr>
        <b/>
        <sz val="10"/>
        <rFont val="Delivery"/>
        <family val="2"/>
      </rPr>
      <t xml:space="preserve">Annual Report 2025 </t>
    </r>
    <r>
      <rPr>
        <sz val="10"/>
        <rFont val="Delivery"/>
        <family val="2"/>
      </rPr>
      <t xml:space="preserve">&gt; Combined Management Report &gt; Group Sustainability Statement &gt; Environment (ESRS E1) &gt;  Decarbonization progress (ESRS E1-6); 
</t>
    </r>
    <r>
      <rPr>
        <b/>
        <sz val="10"/>
        <rFont val="Delivery"/>
        <family val="2"/>
      </rPr>
      <t xml:space="preserve">Sustainability Presentation 2025 </t>
    </r>
    <r>
      <rPr>
        <sz val="10"/>
        <rFont val="Delivery"/>
        <family val="2"/>
      </rPr>
      <t>&gt; Green Logistics of Choice</t>
    </r>
  </si>
  <si>
    <t>IFRS S1.27 (a)</t>
  </si>
  <si>
    <t>The governance body(s) (which can include a board, committee or equivalent body charged with governance) or individual(s) responsible for oversight of sustainability-related risks and opportunities.
Specifically, the entity shall identify that body(s) or individual(s) and
disclose information about:</t>
  </si>
  <si>
    <r>
      <rPr>
        <b/>
        <sz val="10"/>
        <rFont val="Delivery"/>
        <family val="2"/>
      </rPr>
      <t>Annual Report 2025</t>
    </r>
    <r>
      <rPr>
        <sz val="10"/>
        <rFont val="Delivery"/>
        <family val="2"/>
      </rPr>
      <t xml:space="preserve"> &gt; Combined Management Report &gt; Group Sustainability Statement &gt; Sustainability in business conduct (ESRS 2 GOV-1 to GOV-5) &gt; The role of the Board of Management and Supervisory Board (ESRS 2 GOV-1)</t>
    </r>
  </si>
  <si>
    <t>IFRS S1.27 (a) (i)</t>
  </si>
  <si>
    <t>How responsibilities for sustainability-related risks and opportunities are reflected in the terms of reference, mandates, role descriptions and other related policies applicable to that body(s) or individual(s);</t>
  </si>
  <si>
    <t>IFRS S1.27 (a) (ii)</t>
  </si>
  <si>
    <t>How the body(s) or individual(s) determines whether appropriate skills and competencies are available or will be developed to oversee strategies designed to respond to sustainability-related risks and opportunities;</t>
  </si>
  <si>
    <r>
      <rPr>
        <b/>
        <sz val="10"/>
        <rFont val="Delivery"/>
        <family val="2"/>
      </rPr>
      <t>Annual Report 2025</t>
    </r>
    <r>
      <rPr>
        <sz val="10"/>
        <rFont val="Delivery"/>
        <family val="2"/>
      </rPr>
      <t xml:space="preserve"> &gt; Combined Management Report &gt; Group Sustainability Statement &gt; Sustainability in business conduct (ESRS 2 GOV-1 to GOV-5) &gt; The role of the Board of Management and Supervisory Board (ESRS 2 GOV-1);
</t>
    </r>
    <r>
      <rPr>
        <b/>
        <sz val="10"/>
        <rFont val="Delivery"/>
        <family val="2"/>
      </rPr>
      <t>Annual Report 2025</t>
    </r>
    <r>
      <rPr>
        <sz val="10"/>
        <rFont val="Delivery"/>
        <family val="2"/>
      </rPr>
      <t xml:space="preserve"> &gt; Combined Management Report &gt; Governance &gt; Annual Corporate Governance Statement</t>
    </r>
  </si>
  <si>
    <t>IFRS S1.27 (a) (iii)</t>
  </si>
  <si>
    <t>How and how often the body(s) or individual(s) is informed about sustainability-related risks and opportunities;</t>
  </si>
  <si>
    <r>
      <rPr>
        <b/>
        <sz val="10"/>
        <rFont val="Delivery"/>
        <family val="2"/>
      </rPr>
      <t>Annual Report 2025</t>
    </r>
    <r>
      <rPr>
        <sz val="10"/>
        <rFont val="Delivery"/>
        <family val="2"/>
      </rPr>
      <t xml:space="preserve"> &gt; Combined Management Report &gt; Group Sustainability Statement &gt; Sustainability in business conduct (ESRS 2 GOV-1 to GOV-5) &gt; Addressing sustainability matters (ESRS 2 GOV-2)</t>
    </r>
  </si>
  <si>
    <t>IFRS S1.27 (a) (iv)</t>
  </si>
  <si>
    <t>How the body(s) or individual(s) takes into account sustainability-related risks and opportunities when overseeing the entity's strategy, its decisions on major transactions and its risk management processes and related policies, including whether the body(s) or individual(s) has considered trade-offs associated with those risks and opportunities; and</t>
  </si>
  <si>
    <r>
      <rPr>
        <b/>
        <sz val="10"/>
        <rFont val="Delivery"/>
        <family val="2"/>
      </rPr>
      <t xml:space="preserve">Annual Report 2025 </t>
    </r>
    <r>
      <rPr>
        <sz val="10"/>
        <rFont val="Delivery"/>
        <family val="2"/>
      </rPr>
      <t>&gt; Combined Management Report &gt; Group Sustainability Statement &gt; Sustainability in business conduct (ESRS 2 GOV-1 to GOV-5) &gt; Sustainability in Board of Management remuneration (ESRS 2 GOV-3)</t>
    </r>
  </si>
  <si>
    <t>IFRS S1.27 (a) (v)</t>
  </si>
  <si>
    <t>ESRS 2 GOV-1; 
ESRS 2 GOV-3</t>
  </si>
  <si>
    <t>How the body(s) or individual(s) oversees the setting of targets related to sustainability-related risks and opportunities, and monitors progress towards those targets (see paragraph 51), including whether and how related performance metrics are included in remuneration policies.</t>
  </si>
  <si>
    <r>
      <rPr>
        <b/>
        <sz val="10"/>
        <rFont val="Delivery"/>
        <family val="2"/>
      </rPr>
      <t>Annual Report 2025</t>
    </r>
    <r>
      <rPr>
        <sz val="10"/>
        <rFont val="Delivery"/>
        <family val="2"/>
      </rPr>
      <t xml:space="preserve"> &gt; Combined Management Report &gt; Group Sustainability Statement &gt; Sustainability in business conduct (ESRS 2 GOV-1 to GOV-5) &gt; The role of the Board of Management and Supervisory Board (ESRS 2 GOV-1);
</t>
    </r>
    <r>
      <rPr>
        <b/>
        <sz val="10"/>
        <rFont val="Delivery"/>
        <family val="2"/>
      </rPr>
      <t xml:space="preserve">Annual Report 2025 </t>
    </r>
    <r>
      <rPr>
        <sz val="10"/>
        <rFont val="Delivery"/>
        <family val="2"/>
      </rPr>
      <t xml:space="preserve">&gt; Combined Management Report &gt; Group Sustainability Statement &gt; Sustainability in business conduct (ESRS 2 GOV-1 to GOV-5) &gt; Sustainability in Board of Management remuneration (ESRS 2 GOV-3);
</t>
    </r>
    <r>
      <rPr>
        <b/>
        <sz val="10"/>
        <rFont val="Delivery"/>
        <family val="2"/>
      </rPr>
      <t>Annual Report 2025</t>
    </r>
    <r>
      <rPr>
        <sz val="10"/>
        <rFont val="Delivery"/>
        <family val="2"/>
      </rPr>
      <t xml:space="preserve"> &gt; Combined Management Report &gt; Group Sustainability Statement &gt; Environment (ESRS E1) &gt; Targets related to climate change mitigation and adaptation (ESRS E1-4);
</t>
    </r>
    <r>
      <rPr>
        <b/>
        <sz val="10"/>
        <rFont val="Delivery"/>
        <family val="2"/>
      </rPr>
      <t>Remuneration Report 2025</t>
    </r>
  </si>
  <si>
    <t>IFRS S1.27 (b)</t>
  </si>
  <si>
    <t>Management's role in the governance processes, controls and procedures used to monitor, manage and oversee sustainability-related risks and opportunities, including information about:</t>
  </si>
  <si>
    <t>IFRS S1.27 (b) (i)</t>
  </si>
  <si>
    <t>Whether the role is delegated to a specific management-level position or management-level committee and how oversight is exercised over that position or committee; and</t>
  </si>
  <si>
    <r>
      <rPr>
        <b/>
        <sz val="10"/>
        <rFont val="Delivery"/>
        <family val="2"/>
      </rPr>
      <t xml:space="preserve">Annual Report 2025 </t>
    </r>
    <r>
      <rPr>
        <sz val="10"/>
        <rFont val="Delivery"/>
        <family val="2"/>
      </rPr>
      <t>&gt; Combined Management Report &gt; Group Sustainability Statement &gt; Sustainability in business conduct (ESRS 2 GOV-1 to GOV-5) &gt; The role of the Board of Management and Supervisory Board (ESRS 2 GOV-1)</t>
    </r>
  </si>
  <si>
    <t>IFRS S1.27 (b) (ii)</t>
  </si>
  <si>
    <t>Whether management uses controls and procedures to support the oversight of sustainability-related risks and opportunities and, if so, how these controls and procedures are integrated with other internal functions.</t>
  </si>
  <si>
    <t>IFRS S1.29 (a)</t>
  </si>
  <si>
    <t>The sustainability-related risks and opportunities that could reasonably be expected to affect the entity’s prospects (see paragraphs 30–31)</t>
  </si>
  <si>
    <r>
      <rPr>
        <b/>
        <sz val="10"/>
        <rFont val="Delivery"/>
        <family val="2"/>
      </rPr>
      <t xml:space="preserve">Annual Report 2025 </t>
    </r>
    <r>
      <rPr>
        <sz val="10"/>
        <rFont val="Delivery"/>
        <family val="2"/>
      </rPr>
      <t xml:space="preserve">&gt; Combined Management Report &gt; Group Sustainability Statement &gt; Sustainability in business conduct (ESRS 2 GOV-1 to GOV-5) &gt; The role of the Board of Management and Supervisory Board (ESRS 2 GOV-1);
</t>
    </r>
    <r>
      <rPr>
        <b/>
        <sz val="10"/>
        <rFont val="Delivery"/>
        <family val="2"/>
      </rPr>
      <t>Annual Report 2025</t>
    </r>
    <r>
      <rPr>
        <sz val="10"/>
        <rFont val="Delivery"/>
        <family val="2"/>
      </rPr>
      <t xml:space="preserve"> &gt; Combined Management Report &gt; Group Sustainability Statement &gt; Sustainability in business conduct (ESRS 2 GOV-1 to GOV-5) &gt; Risk management and internal controls over sustainability reporting (ESRS 2 GOV-5)
</t>
    </r>
  </si>
  <si>
    <t>IFRS S1.30 (a)</t>
  </si>
  <si>
    <t>Describe sustainability-related risks and opportunities that could reasonably be expected to affect the entity's prospects;</t>
  </si>
  <si>
    <r>
      <rPr>
        <b/>
        <sz val="10"/>
        <rFont val="Delivery"/>
        <family val="2"/>
      </rPr>
      <t xml:space="preserve">Annual Report 2025 </t>
    </r>
    <r>
      <rPr>
        <sz val="10"/>
        <rFont val="Delivery"/>
        <family val="2"/>
      </rPr>
      <t>&gt; Combined Management Report &gt; Group Sustainability Statement &gt; Strategy, business model, value chain, interests and views of stakeholders, and material impacts, risks and opportunities (ESRS 2 SBM-1 to SBM-3) &gt; Strategy, business model and value chain (ESRS 2 SBM-1);</t>
    </r>
    <r>
      <rPr>
        <b/>
        <sz val="10"/>
        <rFont val="Delivery"/>
        <family val="2"/>
      </rPr>
      <t xml:space="preserve">
Annual Report 2025</t>
    </r>
    <r>
      <rPr>
        <sz val="10"/>
        <rFont val="Delivery"/>
        <family val="2"/>
      </rPr>
      <t xml:space="preserve"> &gt; Combined Management Report &gt; Group Sustainability Statement &gt; Strategy, business model, value chain, interests and views of stakeholders, and material impacts, risks and opportunities (ESRS 2 SBM-1 to SBM-3) &gt; Material impacts, risks and opportunities (ESRS 2 SBM-3, IRO-1, IRO-2);
</t>
    </r>
    <r>
      <rPr>
        <b/>
        <sz val="10"/>
        <rFont val="Delivery"/>
        <family val="2"/>
      </rPr>
      <t>Annual Report 2025</t>
    </r>
    <r>
      <rPr>
        <sz val="10"/>
        <rFont val="Delivery"/>
        <family val="2"/>
      </rPr>
      <t xml:space="preserve"> &gt; Combined Management Report &gt; Group Sustainability Statement &gt;  Environment (ESRS E1) &gt; Material climate-related impacts, risks and opportunities (ESRS 2 SBM-3)</t>
    </r>
  </si>
  <si>
    <t>IFRS S1.30 (b)</t>
  </si>
  <si>
    <t>Specify the time horizons—short, medium or long term—over which the effects of each of those sustainability-related risks and opportunities could reasonably be expected to occur; and</t>
  </si>
  <si>
    <t>IFRS S1.30 (c)</t>
  </si>
  <si>
    <t>ESRS 2 BP-2</t>
  </si>
  <si>
    <t>Explain how the entity defines ‘short term', ‘medium term' and ‘long term' and how these definitions are linked to the planning horizons used by the entity for strategic decision-making.</t>
  </si>
  <si>
    <r>
      <rPr>
        <b/>
        <sz val="10"/>
        <rFont val="Delivery"/>
        <family val="2"/>
      </rPr>
      <t>Annual Report 2025</t>
    </r>
    <r>
      <rPr>
        <sz val="10"/>
        <rFont val="Delivery"/>
        <family val="2"/>
      </rPr>
      <t xml:space="preserve"> &gt; Combined Management Report &gt; Group Sustainability Statement &gt; Strategy, business model, value chain, interests and views of stakeholders, and material impacts, risks and opportunities (ESRS 2 SBM-1 to SBM-3) &gt; Material impacts, risks and opportunities (ESRS 2 SBM-3, IRO-1, IRO-2) &gt; Materiality analysis process (ESRS 2 IRO-1, IRO-2) &gt; Process-specific aspects relating to certain sustainability matters</t>
    </r>
  </si>
  <si>
    <t>IFRS S1.29 (b)</t>
  </si>
  <si>
    <t>The current and anticipated effects of those sustainability-related risks and opportunities on the entity’s business model and value chain (see paragraph 32);</t>
  </si>
  <si>
    <t>IFRS S1.32 (a)</t>
  </si>
  <si>
    <t>A description of the current and anticipated effects of sustainability-related risks and opportunities on the entity's business model and value chain; and</t>
  </si>
  <si>
    <r>
      <rPr>
        <b/>
        <sz val="10"/>
        <rFont val="Delivery"/>
        <family val="2"/>
      </rPr>
      <t xml:space="preserve">Annual Report 2025 </t>
    </r>
    <r>
      <rPr>
        <sz val="10"/>
        <rFont val="Delivery"/>
        <family val="2"/>
      </rPr>
      <t>&gt; Combined Management Report &gt; Group Sustainability Statement &gt; Strategy, business model, value chain, interests and views of stakeholders, and material impacts, risks and opportunities (ESRS 2 SBM-1 to SBM-3) &gt; Material impacts, risks and opportunities (ESRS 2 SBM-3, IRO-1, IRO-2)</t>
    </r>
  </si>
  <si>
    <t>IFRS S1.32 (b)</t>
  </si>
  <si>
    <t>A description of where in the entity's business model and value chain sustainability-related risks and opportunities are concentrated (for example, geographical areas, facilities and types of assets).</t>
  </si>
  <si>
    <r>
      <rPr>
        <b/>
        <sz val="10"/>
        <rFont val="Delivery"/>
        <family val="2"/>
      </rPr>
      <t>Annual Report 2025</t>
    </r>
    <r>
      <rPr>
        <sz val="10"/>
        <rFont val="Delivery"/>
        <family val="2"/>
      </rPr>
      <t xml:space="preserve"> &gt; Combined Management Report &gt; Group Sustainability Statement &gt; Strategy, business model, value chain, interests and views of stakeholders, and material impacts, risks and opportunities (ESRS 2 SBM-1 to SBM-3) &gt; Material impacts, risks and opportunities (ESRS 2 SBM-3, IRO-1, IRO-2)</t>
    </r>
  </si>
  <si>
    <t>IFRS S1.29 (c)</t>
  </si>
  <si>
    <t>The effects of those sustainability-related risks and opportunities on the entity’s strategy and decision-making (see paragraph 33);</t>
  </si>
  <si>
    <t>IFRS S1.33 (a)</t>
  </si>
  <si>
    <t>How the entity has responded to, and plans to respond to, sustainability-related risks and opportunities in its strategy and decision-making;</t>
  </si>
  <si>
    <r>
      <rPr>
        <b/>
        <sz val="10"/>
        <rFont val="Delivery"/>
        <family val="2"/>
      </rPr>
      <t>Annual Report 2025</t>
    </r>
    <r>
      <rPr>
        <sz val="10"/>
        <rFont val="Delivery"/>
        <family val="2"/>
      </rPr>
      <t xml:space="preserve"> &gt; Combined Management Report &gt; Group Sustainability Statement &gt; Strategy, business model, value chain, interests and views of stakeholders, and material impacts, risks and opportunities (ESRS 2 SBM-1 to SBM-3) &gt; Material impacts, risks and opportunities (ESRS 2 SBM-3, IRO-1, IRO-2);
</t>
    </r>
    <r>
      <rPr>
        <b/>
        <sz val="10"/>
        <rFont val="Delivery"/>
        <family val="2"/>
      </rPr>
      <t>Annual Report 2025</t>
    </r>
    <r>
      <rPr>
        <sz val="10"/>
        <rFont val="Delivery"/>
        <family val="2"/>
      </rPr>
      <t xml:space="preserve"> &gt; Combined Management Report &gt; Group Sustainability Statement &gt;  Environment (ESRS E1) &gt; Material climate-related impacts, risks and opportunities (ESRS 2 SBM-3);
</t>
    </r>
    <r>
      <rPr>
        <b/>
        <sz val="10"/>
        <rFont val="Delivery"/>
        <family val="2"/>
      </rPr>
      <t xml:space="preserve">Annual Report 2025 </t>
    </r>
    <r>
      <rPr>
        <sz val="10"/>
        <rFont val="Delivery"/>
        <family val="2"/>
      </rPr>
      <t xml:space="preserve">&gt; Combined Management Report &gt; Group Sustainability Statement &gt; Environment (ESRS E1) &gt; Transition plan for climate change mitigation (ESRS E1-1)
</t>
    </r>
    <r>
      <rPr>
        <b/>
        <sz val="10"/>
        <rFont val="Delivery"/>
        <family val="2"/>
      </rPr>
      <t>Annual Report 2025</t>
    </r>
    <r>
      <rPr>
        <sz val="10"/>
        <rFont val="Delivery"/>
        <family val="2"/>
      </rPr>
      <t xml:space="preserve"> &gt; Combined Management Report &gt; Group Sustainability Statement &gt; Environment (ESRS E1) &gt; Actions and resources for climate targets (ESRS E1-3)</t>
    </r>
  </si>
  <si>
    <t>IFRS S1.33 (b)</t>
  </si>
  <si>
    <t>ESRS MDR-A</t>
  </si>
  <si>
    <t>The progress against plans the entity has disclosed in previous reporting periods, including quantitative and qualitative information; and</t>
  </si>
  <si>
    <r>
      <rPr>
        <b/>
        <sz val="10"/>
        <rFont val="Delivery"/>
        <family val="2"/>
      </rPr>
      <t xml:space="preserve">Annual Report 2025 </t>
    </r>
    <r>
      <rPr>
        <sz val="10"/>
        <rFont val="Delivery"/>
        <family val="2"/>
      </rPr>
      <t xml:space="preserve">&gt; Combined Management Report &gt; Group Sustainability Statement &gt; Environment (ESRS E1) &gt; Transition plan for climate change mitigation (ESRS E1-1);
</t>
    </r>
    <r>
      <rPr>
        <b/>
        <sz val="10"/>
        <rFont val="Delivery"/>
        <family val="2"/>
      </rPr>
      <t xml:space="preserve">Annual Report 2025 </t>
    </r>
    <r>
      <rPr>
        <sz val="10"/>
        <rFont val="Delivery"/>
        <family val="2"/>
      </rPr>
      <t xml:space="preserve">&gt; Combined Management Report &gt; Group Sustainability Statement &gt; Environment (ESRS E1) &gt; Actions and resources in relation to climate change policies (ESRS E1-3);
</t>
    </r>
    <r>
      <rPr>
        <b/>
        <sz val="10"/>
        <rFont val="Delivery"/>
        <family val="2"/>
      </rPr>
      <t xml:space="preserve">Annual Report 2025 </t>
    </r>
    <r>
      <rPr>
        <sz val="10"/>
        <rFont val="Delivery"/>
        <family val="2"/>
      </rPr>
      <t xml:space="preserve">&gt; Combined Management Report &gt; Group Sustainability Statement Statement &gt; Environment (ESRS E1) &gt; Decarbonization progress (ESRS E1-6);
</t>
    </r>
    <r>
      <rPr>
        <b/>
        <sz val="10"/>
        <rFont val="Delivery"/>
        <family val="2"/>
      </rPr>
      <t xml:space="preserve">ESG Statbook 2025 </t>
    </r>
    <r>
      <rPr>
        <sz val="10"/>
        <rFont val="Delivery"/>
        <family val="2"/>
      </rPr>
      <t>&gt; Tab. "GHG Footprint"</t>
    </r>
  </si>
  <si>
    <t>IFRS S1.33 (c)</t>
  </si>
  <si>
    <t>Trade-offs between sustainability-related risks and opportunities that the entity considered (for example, in making a decision on the location of new operations, an entity might have considered the environmental impacts of those operations and the employment opportunities they would create in a community).</t>
  </si>
  <si>
    <t>Climate‑related risks and opportunities (physical and transition risk) are incorporated into our investment decisions</t>
  </si>
  <si>
    <t>IFRS S1.29 (d)</t>
  </si>
  <si>
    <t>The effects of those sustainability-related risks and opportunities on the entity’s financial position, financial performance and cash flows for the reporting period, and their anticipated effects on the entity’s financial position, financial performance and cash flows over the short, medium and long term, taking into consideration how those sustainability-related risks and opportunities have been factored into the entityʼs financial planning (see paragraphs 34–40);</t>
  </si>
  <si>
    <t>IFRS S1.29 (e)</t>
  </si>
  <si>
    <t>The resilience of the entity’s strategy and its business model to those sustainability-related risks (see paragraphs 41–42)</t>
  </si>
  <si>
    <t>IFRS S1.41</t>
  </si>
  <si>
    <t>An entity shall disclose information that enables users of general purpose financial reports to understand its capacity to adjust to the uncertainties
arising from sustainability-related risks. An entity shall disclose a qualitative and, if applicable, quantitative assessment of the resilience of its strategy and business model in relation to its sustainability-related risks, including
information about how the assessment was carried out and its time horizon. When providing quantitative information, an entity may disclose a single amount or a range</t>
  </si>
  <si>
    <r>
      <rPr>
        <b/>
        <sz val="10"/>
        <rFont val="Delivery"/>
        <family val="2"/>
      </rPr>
      <t>Annual Report 2025</t>
    </r>
    <r>
      <rPr>
        <sz val="10"/>
        <rFont val="Delivery"/>
        <family val="2"/>
      </rPr>
      <t xml:space="preserve"> &gt; Combined Management Report &gt; Group Sustainability Statement &gt; Strategy, business model, value chain, interests and views of stakeholders, and material impacts, risks and opportunities (ESRS 2 SBM-1 to SBM-3) &gt; Material impacts, risks and opportunities (ESRS 2 SBM-3, IRO-1, IRO-2) &gt; Involvement of stakeholders (ESRS 2 SBM-2)</t>
    </r>
    <r>
      <rPr>
        <b/>
        <sz val="10"/>
        <rFont val="Delivery"/>
        <family val="2"/>
      </rPr>
      <t xml:space="preserve">
Annual Report 2025 </t>
    </r>
    <r>
      <rPr>
        <sz val="10"/>
        <rFont val="Delivery"/>
        <family val="2"/>
      </rPr>
      <t xml:space="preserve">&gt; Combined Management Report &gt; Group Sustainability Statement &gt; Strategy, business model, value chain, interests and views of stakeholders, and material impacts, risks and opportunities (ESRS 2 SBM-1 to SBM-3) &gt; Material impacts, risks and opportunities (ESRS 2 SBM-3, IRO-1, IRO-2) &gt; Materiality analysis process (ESRS 2 IRO-1, IRO-2) &gt; Process-specific aspects relating to certain sustainability matters;
</t>
    </r>
    <r>
      <rPr>
        <b/>
        <sz val="10"/>
        <rFont val="Delivery"/>
        <family val="2"/>
      </rPr>
      <t xml:space="preserve">Annual Report 2025 </t>
    </r>
    <r>
      <rPr>
        <sz val="10"/>
        <rFont val="Delivery"/>
        <family val="2"/>
      </rPr>
      <t>&gt; Combined Management Report &gt; Group Sustainability Statement &gt; Environment (ESRS E1) &gt; Transition plan for climate change mitigation (ESRS E1-1)</t>
    </r>
  </si>
  <si>
    <t>IFRS S1.43</t>
  </si>
  <si>
    <t>The objective of sustainability-related financial disclosures on risk
management is to enable users of general purpose financial reports:
(a) to understand an entity’s processes to identify, assess, prioritise and
monitor sustainability-related risks and opportunities, including
whether and how those processes are integrated into and inform
the entity’s overall risk management process; and
(b) to assess the entity’s overall risk profile and its overall risk
management process.</t>
  </si>
  <si>
    <t>IFRS S1.44</t>
  </si>
  <si>
    <t>To achieve this objective, an entity shall disclose information about:</t>
  </si>
  <si>
    <t>IFRS S1.44 (a)</t>
  </si>
  <si>
    <t>ESRS 2 IRO-1</t>
  </si>
  <si>
    <t>The processes and related policies the entity uses to identify, assess, prioritise and monitor sustainability-related risks, including information about:</t>
  </si>
  <si>
    <r>
      <rPr>
        <b/>
        <sz val="10"/>
        <rFont val="Delivery"/>
        <family val="2"/>
      </rPr>
      <t>Annual Report 2025 &gt;</t>
    </r>
    <r>
      <rPr>
        <sz val="10"/>
        <rFont val="Delivery"/>
        <family val="2"/>
      </rPr>
      <t xml:space="preserve"> Combined Management Report &gt; Group Sustainability Statement &gt; Strategy, business model, value chain, interests and views of stakeholders, and material impacts, risks and opportunities (ESRS 2 SBM-1 to SBM-3) &gt; Material impacts, risks and opportunities (ESRS 2 SBM-3, IRO-1, IRO-2) &gt; Materiality analysis process (ESRS 2 IRO-1, IRO-2);</t>
    </r>
    <r>
      <rPr>
        <b/>
        <sz val="10"/>
        <rFont val="Delivery"/>
        <family val="2"/>
      </rPr>
      <t xml:space="preserve">
Annual Report 2025</t>
    </r>
    <r>
      <rPr>
        <sz val="10"/>
        <rFont val="Delivery"/>
        <family val="2"/>
      </rPr>
      <t xml:space="preserve"> &gt; Combined Management Report &gt; Group Sustainability Statement &gt; Strategy, business model, value chain, interests and views of stakeholders, and material impacts, risks and opportunities (ESRS 2 SBM-1 to SBM-3) &gt; Material impacts, risks and opportunities (ESRS 2 SBM-3, IRO-1, IRO-2) &gt; Materiality analysis process (ESRS 2 IRO-1, IRO-2) &gt; Process-specific aspects relating to certain sustainability matters;
</t>
    </r>
    <r>
      <rPr>
        <b/>
        <sz val="10"/>
        <rFont val="Delivery"/>
        <family val="2"/>
      </rPr>
      <t>Annual Report 2025</t>
    </r>
    <r>
      <rPr>
        <sz val="10"/>
        <rFont val="Delivery"/>
        <family val="2"/>
      </rPr>
      <t xml:space="preserve"> &gt; Combined Management Report &gt; Group Sustainability Statement &gt; Environment (ESRS E1) &gt; Policies for climate change mitigation and adaptation (ESRS E1-2)</t>
    </r>
  </si>
  <si>
    <t>IFRS S1.44 (a)(i)</t>
  </si>
  <si>
    <t>The inputs and parameters the entity uses (for example, information about data sources and the scope of operations covered in the processes);</t>
  </si>
  <si>
    <r>
      <rPr>
        <b/>
        <sz val="10"/>
        <rFont val="Delivery"/>
        <family val="2"/>
      </rPr>
      <t xml:space="preserve">Annual Report 2025 </t>
    </r>
    <r>
      <rPr>
        <sz val="10"/>
        <rFont val="Delivery"/>
        <family val="2"/>
      </rPr>
      <t>&gt; Combined Management Report &gt; Group Sustainability Statement &gt; Strategy, business model, value chain, interests and views of stakeholders, and material impacts, risks and opportunities (ESRS 2 SBM-1 to SBM-3) &gt; Material impacts, risks and opportunities (ESRS 2 SBM-3, IRO-1, IRO-2) &gt; Materiality analysis process (ESRS 2 IRO-1, IRO-2);</t>
    </r>
    <r>
      <rPr>
        <b/>
        <sz val="10"/>
        <rFont val="Delivery"/>
        <family val="2"/>
      </rPr>
      <t xml:space="preserve">
Annual Report 2025</t>
    </r>
    <r>
      <rPr>
        <sz val="10"/>
        <rFont val="Delivery"/>
        <family val="2"/>
      </rPr>
      <t xml:space="preserve"> &gt; Combined Management Report &gt; Group Sustainability Statement &gt; Strategy, business model, value chain, interests and views of stakeholders, and material impacts, risks and opportunities (ESRS 2 SBM-1 to SBM-3) &gt; Material impacts, risks and opportunities (ESRS 2 SBM-3, IRO-1, IRO-2) &gt; Materiality analysis process (ESRS 2 IRO-1, IRO-2) &gt; Process-specific aspects relating to certain sustainability matters</t>
    </r>
  </si>
  <si>
    <t>IFRS S1.44 (a)(ii)</t>
  </si>
  <si>
    <t>Whether and how the entity uses scenario analysis to inform its identification of sustainability-related risks;</t>
  </si>
  <si>
    <r>
      <rPr>
        <b/>
        <sz val="10"/>
        <rFont val="Delivery"/>
        <family val="2"/>
      </rPr>
      <t xml:space="preserve">Annual Report 2025 </t>
    </r>
    <r>
      <rPr>
        <sz val="10"/>
        <rFont val="Delivery"/>
        <family val="2"/>
      </rPr>
      <t>&gt; Combined Management Report &gt; Group Sustainability Statement &gt; Strategy, business model, value chain, interests and views of stakeholders, and material impacts, risks and opportunities (ESRS 2 SBM-1 to SBM-3) &gt; Material impacts, risks and opportunities (ESRS 2 SBM-3, IRO-1, IRO-2) &gt; Materiality analysis process (ESRS 2 IRO-1, IRO-2) &gt; Process-specific aspects relating to certain sustainability matters</t>
    </r>
  </si>
  <si>
    <t>IFRS S1.44 (a)(iii)</t>
  </si>
  <si>
    <t>How the entity assesses the nature, likelihood and magnitude of the effects of those risks (for example, whether the entity considers qualitative factors, quantitative thresholds or other criteria);</t>
  </si>
  <si>
    <t>IFRS S1.44 (a)(iv)</t>
  </si>
  <si>
    <t>Whether and how the entity prioritises sustainability-related risks relative to other types of risk;</t>
  </si>
  <si>
    <r>
      <rPr>
        <b/>
        <sz val="10"/>
        <rFont val="Delivery"/>
        <family val="2"/>
      </rPr>
      <t>Annual Report 2025</t>
    </r>
    <r>
      <rPr>
        <sz val="10"/>
        <rFont val="Delivery"/>
        <family val="2"/>
      </rPr>
      <t xml:space="preserve">  &gt; Combined Management Report &gt; Group Sustainability Statement &gt; Strategy, business model, value chain, interests and views of stakeholders, and material impacts, risks and opportunities (ESRS 2 SBM-1 to SBM-3) &gt; Material impacts, risks and opportunities (ESRS 2 SBM-3, IRO-1, IRO-2) &gt; Materiality analysis process (ESRS 2 IRO-1, IRO-2);
</t>
    </r>
    <r>
      <rPr>
        <b/>
        <sz val="10"/>
        <rFont val="Delivery"/>
        <family val="2"/>
      </rPr>
      <t xml:space="preserve">Annual Report 2025 </t>
    </r>
    <r>
      <rPr>
        <sz val="10"/>
        <rFont val="Delivery"/>
        <family val="2"/>
      </rPr>
      <t xml:space="preserve">&gt; Combined Management Report &gt; Group Sustainability Statement &gt; Strategy, business model, value chain, interests and views of stakeholders, and material impacts, risks and opportunities (ESRS 2 SBM-1 to SBM-3) &gt; Material impacts, risks and opportunities (ESRS 2 SBM-3, IRO-1, IRO-2);
</t>
    </r>
    <r>
      <rPr>
        <b/>
        <sz val="10"/>
        <rFont val="Delivery"/>
        <family val="2"/>
      </rPr>
      <t xml:space="preserve">Annual Report 2025 </t>
    </r>
    <r>
      <rPr>
        <sz val="10"/>
        <rFont val="Delivery"/>
        <family val="2"/>
      </rPr>
      <t>&gt; Combined Management Report &gt; Group Sustainability Statement &gt; Strategy, business model, value chain, interests and views of stakeholders, and material impacts, risks and opportunities (ESRS 2 SBM-1 to SBM-3) &gt; Material impacts, risks and opportunities (ESRS 2 SBM-3, IRO-1, IRO-2) &gt; Materiality analysis process (ESRS 2 IRO-1, IRO-2) &gt; Process-specific aspects relating to certain sustainability matters</t>
    </r>
  </si>
  <si>
    <t>IFRS S1.44 (a)(v)</t>
  </si>
  <si>
    <t>How the entity monitors sustainability-related risks; and</t>
  </si>
  <si>
    <t>IFRS S1.44 (a)(vi)</t>
  </si>
  <si>
    <t>Whether and how the entity has changed the processes it uses compared with the previous reporting period;</t>
  </si>
  <si>
    <t>IFRS S1.44 (b)</t>
  </si>
  <si>
    <t>The processes the entity uses to identify, assess, prioritise and monitor sustainability-related opportunities; and</t>
  </si>
  <si>
    <t>IFRS S1.44 (c)</t>
  </si>
  <si>
    <t>ESRS 2 GOV-2;
ESRS 2 GOV-5;</t>
  </si>
  <si>
    <t>The extent to which, and how, the processes for identifying, assessing, prioritising and monitoring sustainability-related risks and opportunities are integrated into and inform the entity's overall risk management process.</t>
  </si>
  <si>
    <r>
      <rPr>
        <b/>
        <sz val="10"/>
        <rFont val="Delivery"/>
        <family val="2"/>
      </rPr>
      <t>Annual Report 2025</t>
    </r>
    <r>
      <rPr>
        <sz val="10"/>
        <rFont val="Delivery"/>
        <family val="2"/>
      </rPr>
      <t xml:space="preserve"> &gt; Combined Management Report &gt; Group Sustainability Statement &gt; Sustainability in business conduct (ESRS 2 GOV-1 to GOV-5) &gt; Addressing sustainability matters (ESRS 2 GOV-2);
</t>
    </r>
    <r>
      <rPr>
        <b/>
        <sz val="10"/>
        <rFont val="Delivery"/>
        <family val="2"/>
      </rPr>
      <t xml:space="preserve">Annual Report 2025 </t>
    </r>
    <r>
      <rPr>
        <sz val="10"/>
        <rFont val="Delivery"/>
        <family val="2"/>
      </rPr>
      <t xml:space="preserve">&gt; Combined Management Report &gt; Group Sustainability Statement &gt; Sustainability in business conduct (ESRS 2 GOV-1 to GOV-5) &gt; Risk management and internal controls over sustainability reporting (ESRS 2 GOV-5);
</t>
    </r>
    <r>
      <rPr>
        <b/>
        <sz val="10"/>
        <rFont val="Delivery"/>
        <family val="2"/>
      </rPr>
      <t>Annual Report 2025</t>
    </r>
    <r>
      <rPr>
        <sz val="10"/>
        <rFont val="Delivery"/>
        <family val="2"/>
      </rPr>
      <t xml:space="preserve"> &gt; Combined Management Report &gt; Group Sustainability Statement &gt; Strategy, business model, value chain, interests and views of stakeholders, and material impacts, risks and opportunities (ESRS 2 SBM-1 to SBM-3) &gt; Material impacts, risks and opportunities (ESRS 2 SBM-3, IRO-1, IRO-2) &gt; Materiality analysis process (ESRS 2 IRO-1, IRO-2) &gt;  Process-specific aspects relating to certain sustainability matters</t>
    </r>
  </si>
  <si>
    <t>IFRS S1.49</t>
  </si>
  <si>
    <t xml:space="preserve"> If an entity discloses a metric taken from a source other than IFRS Sustainability Disclosure Standards, the entity shall identify the source and the metric taken.</t>
  </si>
  <si>
    <r>
      <rPr>
        <b/>
        <sz val="10"/>
        <rFont val="Delivery"/>
        <family val="2"/>
      </rPr>
      <t xml:space="preserve">Annual Report 2025 </t>
    </r>
    <r>
      <rPr>
        <sz val="10"/>
        <rFont val="Delivery"/>
        <family val="2"/>
      </rPr>
      <t>&gt; Combined Management Report &gt; Group Sustainability Statement &gt; Environment (ESRS E1) &gt;  Decarbonization progress (ESRS E1-6)
Definitions of KPIs according to ESRS E1</t>
    </r>
  </si>
  <si>
    <t>IFRS S1.50</t>
  </si>
  <si>
    <t>If a metric has been developed by an entity, the entity shall disclose information about:</t>
  </si>
  <si>
    <t>IFRS S1.50 (a)</t>
  </si>
  <si>
    <t>ESRS 2 MDR-M</t>
  </si>
  <si>
    <t>How the metric is defined, including whether it is derived by adjusting a metric taken from a source other than IFRS Sustainability Disclosure Standards and, if so, which source and how the metric disclosed by the entity differs from the metric specified in that source;</t>
  </si>
  <si>
    <t>IFRS S1.50 (b)</t>
  </si>
  <si>
    <t>Whether the metric is an absolute measure, a measure expressed in relation to another metric or a qualitative measure (such as a red, amber, green—or RAG—status);</t>
  </si>
  <si>
    <t>IFRS S1.50 (c)</t>
  </si>
  <si>
    <t>Whether the metric is validated by a third party and, if so, which party; and</t>
  </si>
  <si>
    <r>
      <rPr>
        <b/>
        <sz val="10"/>
        <color theme="1"/>
        <rFont val="Delivery"/>
        <family val="2"/>
      </rPr>
      <t>Annual Report 2025</t>
    </r>
    <r>
      <rPr>
        <sz val="10"/>
        <color theme="1"/>
        <rFont val="Delivery"/>
        <family val="2"/>
      </rPr>
      <t xml:space="preserve"> &gt; Further Information &gt; Assurance Report of the Independent German Public Auditor</t>
    </r>
  </si>
  <si>
    <t>IFRS S1.50 (d)</t>
  </si>
  <si>
    <t>The method used to calculate the metric and the inputs to the calculation, including the limitations of the method used and the significant assumptions made.</t>
  </si>
  <si>
    <t>IFRS S1.51</t>
  </si>
  <si>
    <t>An entity shall disclose information about the targets it has set to monitor progress towards achieving its strategic goals, and any targets it is required to meet by law or regulation. For each target, the entity shall disclose:</t>
  </si>
  <si>
    <r>
      <rPr>
        <b/>
        <sz val="10"/>
        <rFont val="Delivery"/>
        <family val="2"/>
      </rPr>
      <t>Annual Report 2025</t>
    </r>
    <r>
      <rPr>
        <sz val="10"/>
        <rFont val="Delivery"/>
        <family val="2"/>
      </rPr>
      <t xml:space="preserve"> &gt; Combined Management Report &gt; Group Sustainability Statement &gt; Environment (ESRS E1) &gt; Targets related to climate change mitigation and adaptation (ESRS E1-4)</t>
    </r>
  </si>
  <si>
    <t>IFRS S1.51 (a)</t>
  </si>
  <si>
    <t>ESRS 2 MDR-T</t>
  </si>
  <si>
    <t>The metric used to set the target and to monitor progress towards reaching the target;</t>
  </si>
  <si>
    <t>IFRS S1.51 (b)</t>
  </si>
  <si>
    <t>The specific quantitative or qualitative target the entity has set or is required to meet;</t>
  </si>
  <si>
    <t>IFRS S1.51 (c)</t>
  </si>
  <si>
    <t>The period over which the target applies;</t>
  </si>
  <si>
    <t>IFRS S1.51 (d)</t>
  </si>
  <si>
    <t>The base period from which progress is measured;</t>
  </si>
  <si>
    <t>IFRS S1.51 (e)</t>
  </si>
  <si>
    <t>Any milestones and interim targets;</t>
  </si>
  <si>
    <r>
      <rPr>
        <b/>
        <sz val="10"/>
        <rFont val="Delivery"/>
        <family val="2"/>
      </rPr>
      <t>Annual Report 2025</t>
    </r>
    <r>
      <rPr>
        <sz val="10"/>
        <rFont val="Delivery"/>
        <family val="2"/>
      </rPr>
      <t xml:space="preserve"> &gt; Combined Management Report &gt; Group Sustainability Statement &gt; Environment (ESRS E1) &gt; Targets related to climate change mitigation and adaptation (ESRS E1-4);
</t>
    </r>
    <r>
      <rPr>
        <b/>
        <sz val="10"/>
        <rFont val="Delivery"/>
        <family val="2"/>
      </rPr>
      <t xml:space="preserve">Annual Report 2025 </t>
    </r>
    <r>
      <rPr>
        <sz val="10"/>
        <rFont val="Delivery"/>
        <family val="2"/>
      </rPr>
      <t>&gt; Combined Management Report &gt; Group Sustainability Statement &gt; Environment (ESRS E1) &gt;  Decarbonization progress (ESRS E1-6)</t>
    </r>
  </si>
  <si>
    <t>IFRS S1.51 (f)</t>
  </si>
  <si>
    <t>Performance against each target and an analysis of trends or changes in the entity's performance; and</t>
  </si>
  <si>
    <r>
      <rPr>
        <b/>
        <sz val="10"/>
        <rFont val="Delivery"/>
        <family val="2"/>
      </rPr>
      <t xml:space="preserve">Annual Report 2025 </t>
    </r>
    <r>
      <rPr>
        <sz val="10"/>
        <rFont val="Delivery"/>
        <family val="2"/>
      </rPr>
      <t>&gt; Combined Management Report &gt; Group Sustainability Statement &gt; Environment (ESRS E1) &gt;  Decarbonization progress (ESRS E1-6</t>
    </r>
  </si>
  <si>
    <t>IFRS S1.51 (g)</t>
  </si>
  <si>
    <t>Any revisions to the target and an explanation for those revisions.</t>
  </si>
  <si>
    <t>IFRS S1.B50</t>
  </si>
  <si>
    <t>In some cases, the amount disclosed for a metric is an estimate. Except as specified in paragraph B51, if an entity identifies new information in relation to the estimated amount disclosed in the preceding period and the new information provides evidence of circumstances that existed in that period, the entity shall:</t>
  </si>
  <si>
    <t>IFRS S1.B50 (a)</t>
  </si>
  <si>
    <t>Disclose a revised comparative amount that reflects that new
information;</t>
  </si>
  <si>
    <t>IFRS S1.B50 (b)</t>
  </si>
  <si>
    <t>Disclose the difference between the amount disclosed in the preceding period and the revised comparative amount; and</t>
  </si>
  <si>
    <t>IFRS S1.B50 (c)</t>
  </si>
  <si>
    <t>Explain the reasons for revising the comparative amount.</t>
  </si>
  <si>
    <t>IFRS S1.B52</t>
  </si>
  <si>
    <t>If an entity redefines or replaces a metric in the reporting period, the entity shall:</t>
  </si>
  <si>
    <t>IFRS S1.B52 (a)</t>
  </si>
  <si>
    <t>Disclose a revised comparative amount, unless it is impracticable to do so;</t>
  </si>
  <si>
    <t>IFRS S1.B52 (b)</t>
  </si>
  <si>
    <t>Explain the changes; and</t>
  </si>
  <si>
    <t>IFRS S1.B52 (c)</t>
  </si>
  <si>
    <t>Explain the reasons for those changes, including why the redefined or replacement metric provides more useful information.</t>
  </si>
  <si>
    <t>IFRS S1.B58</t>
  </si>
  <si>
    <t>If an entity identifies a material error in its prior period(s) sustainability_x0002_related financial disclosures, it shall disclose:</t>
  </si>
  <si>
    <t>IFRS S1.B58 (a)</t>
  </si>
  <si>
    <t>(a) the nature of the prior period error</t>
  </si>
  <si>
    <t>IFRS S1.B58 (b)</t>
  </si>
  <si>
    <t>(b) the correction, to the extent practicable, for each prior period
disclosed; and</t>
  </si>
  <si>
    <t>IFRS S1.B58 (c)</t>
  </si>
  <si>
    <t>(c) if correction of the error is impracticable, the circumstances that led to
the existence of that condition and a description of how and from
when the error has been corrected</t>
  </si>
  <si>
    <r>
      <rPr>
        <b/>
        <sz val="10"/>
        <rFont val="Delivery"/>
        <family val="2"/>
      </rPr>
      <t>Annual Report 2025</t>
    </r>
    <r>
      <rPr>
        <sz val="10"/>
        <rFont val="Delivery"/>
        <family val="2"/>
      </rPr>
      <t xml:space="preserve"> &gt; Combined Management Report &gt; Group Sustainability Statement &gt; Strategy, business model, value chain, interests and views of stakeholders, and material impacts, risks and opportunities (ESRS 2 SBM-1 to SBM-3) &gt; Material impacts, risks and opportunities (ESRS 2 SBM-3, IRO-1, IRO-2);
</t>
    </r>
    <r>
      <rPr>
        <b/>
        <sz val="10"/>
        <rFont val="Delivery"/>
        <family val="2"/>
      </rPr>
      <t>Annual Report 2025</t>
    </r>
    <r>
      <rPr>
        <sz val="10"/>
        <rFont val="Delivery"/>
        <family val="2"/>
      </rPr>
      <t xml:space="preserve"> &gt; Combined Management Report &gt; Group Sustainability Statement &gt;  Environment (ESRS E1) &gt; Material climate-related impacts, risks and opportunities (ESRS 2 SBM-3)</t>
    </r>
  </si>
  <si>
    <r>
      <rPr>
        <b/>
        <sz val="10"/>
        <rFont val="Delivery"/>
        <family val="2"/>
      </rPr>
      <t xml:space="preserve">Annual Report 2025 </t>
    </r>
    <r>
      <rPr>
        <sz val="10"/>
        <rFont val="Delivery"/>
        <family val="2"/>
      </rPr>
      <t xml:space="preserve">&gt; Combined Management Report &gt; Group Sustainability Statement &gt; Strategy, business model, value chain, interests and views of stakeholders, and material impacts, risks and opportunities (ESRS 2 SBM-1 to SBM-3) &gt; Material impacts, risks and opportunities (ESRS 2 SBM-3, IRO-1, IRO-2);
</t>
    </r>
    <r>
      <rPr>
        <b/>
        <sz val="10"/>
        <rFont val="Delivery"/>
        <family val="2"/>
      </rPr>
      <t>Annual Report 2025</t>
    </r>
    <r>
      <rPr>
        <sz val="10"/>
        <rFont val="Delivery"/>
        <family val="2"/>
      </rPr>
      <t xml:space="preserve"> &gt; Combined Management Report &gt; Group Sustainability Statement &gt;  Environment (ESRS E1) &gt; Material climate-related impacts, risks and opportunities (ESRS 2 SBM-3)</t>
    </r>
  </si>
  <si>
    <r>
      <rPr>
        <b/>
        <sz val="10"/>
        <rFont val="Delivery"/>
        <family val="2"/>
      </rPr>
      <t>Annual Report 2025</t>
    </r>
    <r>
      <rPr>
        <sz val="10"/>
        <rFont val="Delivery"/>
        <family val="2"/>
      </rPr>
      <t xml:space="preserve"> &gt; Combined Management Report &gt; Group Sustainability Statement &gt; Strategy, business model, value chain, interests and views of stakeholders, and material impacts, risks and opportunities (ESRS 2 SBM-1 to SBM-3) &gt; Material impacts, risks and opportunities (ESRS 2 SBM-3, IRO-1, IRO-2);
</t>
    </r>
    <r>
      <rPr>
        <b/>
        <sz val="10"/>
        <rFont val="Delivery"/>
        <family val="2"/>
      </rPr>
      <t>Annual Report 2025</t>
    </r>
    <r>
      <rPr>
        <sz val="10"/>
        <rFont val="Delivery"/>
        <family val="2"/>
      </rPr>
      <t xml:space="preserve"> &gt; Combined Management Report &gt; Group Sustainability Statement &gt;  Environment (ESRS E1) &gt; Material climate-related impacts, risks and opportunities (ESRS 2 SBM-3);
</t>
    </r>
    <r>
      <rPr>
        <b/>
        <sz val="10"/>
        <rFont val="Delivery"/>
        <family val="2"/>
      </rPr>
      <t xml:space="preserve">Annual Report 2025 </t>
    </r>
    <r>
      <rPr>
        <sz val="10"/>
        <rFont val="Delivery"/>
        <family val="2"/>
      </rPr>
      <t>&gt; Combined Management Report &gt; Group Sustainability Statement &gt; Environment (ESRS E1) &gt; Transition plan for climate change mitigation (ESRS E1-1)</t>
    </r>
  </si>
  <si>
    <r>
      <rPr>
        <b/>
        <sz val="10"/>
        <rFont val="Delivery"/>
        <family val="2"/>
      </rPr>
      <t>Annual Report 2025</t>
    </r>
    <r>
      <rPr>
        <sz val="10"/>
        <rFont val="Delivery"/>
        <family val="2"/>
      </rPr>
      <t xml:space="preserve"> &gt; Combined Management Report &gt; Group Sustainability Statement &gt; Environment (ESRS E1) &gt; Actions and resources for climate targets (ESRS E1-3)</t>
    </r>
  </si>
  <si>
    <r>
      <rPr>
        <b/>
        <sz val="10"/>
        <rFont val="Delivery"/>
        <family val="2"/>
      </rPr>
      <t xml:space="preserve">Annual Report 2025 </t>
    </r>
    <r>
      <rPr>
        <sz val="10"/>
        <rFont val="Delivery"/>
        <family val="2"/>
      </rPr>
      <t xml:space="preserve">&gt; Combined Management Report &gt; Group Sustainability Statement &gt; Environment (ESRS E1) &gt; Transition plan for climate change mitigation (ESRS E1-1);
</t>
    </r>
    <r>
      <rPr>
        <b/>
        <sz val="10"/>
        <rFont val="Delivery"/>
        <family val="2"/>
      </rPr>
      <t>Annual Report 2025</t>
    </r>
    <r>
      <rPr>
        <sz val="10"/>
        <rFont val="Delivery"/>
        <family val="2"/>
      </rPr>
      <t xml:space="preserve"> &gt; Combined Management Report &gt; Group Sustainability Statement &gt; Environment (ESRS E1) &gt; Actions and resources for climate targets (ESRS E1-3)</t>
    </r>
  </si>
  <si>
    <r>
      <rPr>
        <b/>
        <sz val="10"/>
        <rFont val="Delivery"/>
        <family val="2"/>
      </rPr>
      <t>Annual Report 2025</t>
    </r>
    <r>
      <rPr>
        <sz val="10"/>
        <rFont val="Delivery"/>
        <family val="2"/>
      </rPr>
      <t xml:space="preserve"> &gt; Combined Management Report &gt; Group Sustainability Statement &gt; Environment (ESRS E1) &gt; Transition plan for climate change mitigation (ESRS E1-1);
</t>
    </r>
    <r>
      <rPr>
        <b/>
        <sz val="10"/>
        <rFont val="Delivery"/>
        <family val="2"/>
      </rPr>
      <t>Annual Report 2025</t>
    </r>
    <r>
      <rPr>
        <sz val="10"/>
        <rFont val="Delivery"/>
        <family val="2"/>
      </rPr>
      <t xml:space="preserve"> &gt; Combined Management Report &gt; Group Sustainability Statement &gt; Environment (ESRS E1) &gt; Actions and resources in relation to climate change policies (ESRS E1-3)</t>
    </r>
  </si>
  <si>
    <r>
      <rPr>
        <b/>
        <sz val="10"/>
        <rFont val="Delivery"/>
        <family val="2"/>
      </rPr>
      <t xml:space="preserve">Annual Report 2025 </t>
    </r>
    <r>
      <rPr>
        <sz val="10"/>
        <rFont val="Delivery"/>
        <family val="2"/>
      </rPr>
      <t xml:space="preserve">&gt; Combined Management Report &gt; Group Sustainability Statement &gt; Environment (ESRS E1) &gt; Transition plan for climate change mitigation (ESRS E1-1);
</t>
    </r>
    <r>
      <rPr>
        <b/>
        <sz val="10"/>
        <rFont val="Delivery"/>
        <family val="2"/>
      </rPr>
      <t xml:space="preserve">Annual Report 2025 </t>
    </r>
    <r>
      <rPr>
        <sz val="10"/>
        <rFont val="Delivery"/>
        <family val="2"/>
      </rPr>
      <t>&gt; Combined Management Report &gt; Group Sustainability Statement &gt; Environment (ESRS E1) &gt; Actions and resources in relation to climate change policies (ESRS E1-3)</t>
    </r>
  </si>
  <si>
    <t>ESRS 2 MDR-A;
ESRS E1-1;
ESRS E1-3;
ESRS E1-6</t>
  </si>
  <si>
    <r>
      <rPr>
        <b/>
        <sz val="10"/>
        <rFont val="Delivery"/>
        <family val="2"/>
      </rPr>
      <t xml:space="preserve">Annual Report 2025 </t>
    </r>
    <r>
      <rPr>
        <sz val="10"/>
        <rFont val="Delivery"/>
        <family val="2"/>
      </rPr>
      <t xml:space="preserve">&gt; Combined Management Report &gt; Group Sustainability Statement &gt; Environment (ESRS E1) &gt; Transition plan for climate change mitigation (ESRS E1-1);
</t>
    </r>
    <r>
      <rPr>
        <b/>
        <sz val="10"/>
        <rFont val="Delivery"/>
        <family val="2"/>
      </rPr>
      <t xml:space="preserve">Annual Report 2025 </t>
    </r>
    <r>
      <rPr>
        <sz val="10"/>
        <rFont val="Delivery"/>
        <family val="2"/>
      </rPr>
      <t xml:space="preserve">&gt; Combined Management Report &gt; Group Sustainability Statement &gt; Environment (ESRS E1) &gt; Actions and resources in relation to climate change policies (ESRS E1-3);
</t>
    </r>
    <r>
      <rPr>
        <b/>
        <sz val="10"/>
        <rFont val="Delivery"/>
        <family val="2"/>
      </rPr>
      <t xml:space="preserve">Annual Report 2025 </t>
    </r>
    <r>
      <rPr>
        <sz val="10"/>
        <rFont val="Delivery"/>
        <family val="2"/>
      </rPr>
      <t xml:space="preserve">&gt; Combined Management Report &gt; Group Sustainability Statement &gt; Environment (ESRS E1) &gt; Decarbonization progress (ESRS E1-6);
</t>
    </r>
    <r>
      <rPr>
        <b/>
        <sz val="10"/>
        <rFont val="Delivery"/>
        <family val="2"/>
      </rPr>
      <t xml:space="preserve">ESG Statbook 2025 </t>
    </r>
    <r>
      <rPr>
        <sz val="10"/>
        <rFont val="Delivery"/>
        <family val="2"/>
      </rPr>
      <t>&gt; Tab. "GHG Footprint"</t>
    </r>
  </si>
  <si>
    <r>
      <rPr>
        <b/>
        <sz val="10"/>
        <rFont val="Delivery"/>
        <family val="2"/>
      </rPr>
      <t xml:space="preserve">Annual Report 2025 </t>
    </r>
    <r>
      <rPr>
        <sz val="10"/>
        <rFont val="Delivery"/>
        <family val="2"/>
      </rPr>
      <t xml:space="preserve">&gt; Combined Management Report &gt; Group Sustainability Statement &gt; Strategy, business model, value chain, interests and views of stakeholders, and material impacts, risks and opportunities (ESRS 2 SBM-1 to SBM-3) &gt; Material impacts, risks and opportunities (ESRS 2 SBM-3, IRO-1, IRO-2) &gt; Materiality analysis process (ESRS 2 IRO-1, IRO-2) &gt; Process-specific aspects relating to certain sustainability matters;
</t>
    </r>
    <r>
      <rPr>
        <b/>
        <sz val="10"/>
        <rFont val="Delivery"/>
        <family val="2"/>
      </rPr>
      <t xml:space="preserve">Annual Report 2025 </t>
    </r>
    <r>
      <rPr>
        <sz val="10"/>
        <rFont val="Delivery"/>
        <family val="2"/>
      </rPr>
      <t>&gt; Combined Management Report &gt; Group Sustainability Statement &gt; Environment (ESRS E1) &gt; Transition plan for climate change mitigation (ESRS E1-1)</t>
    </r>
  </si>
  <si>
    <r>
      <rPr>
        <b/>
        <sz val="10"/>
        <rFont val="Delivery"/>
        <family val="2"/>
      </rPr>
      <t>Annual Report 2025</t>
    </r>
    <r>
      <rPr>
        <sz val="10"/>
        <rFont val="Delivery"/>
        <family val="2"/>
      </rPr>
      <t xml:space="preserve"> &gt; Combined Management Report &gt; Group Sustainability Statement &gt; Strategy, business model, value chain, interests and views of stakeholders, and material impacts, risks and opportunities (ESRS 2 SBM-1 to SBM-3) &gt; Material impacts, risks and opportunities (ESRS 2 SBM-3, IRO-1, IRO-2) &gt; Materiality analysis process (ESRS 2 IRO-1, IRO-2) &gt; Process-specific aspects relating to certain sustainability matters;
</t>
    </r>
    <r>
      <rPr>
        <b/>
        <sz val="10"/>
        <rFont val="Delivery"/>
        <family val="2"/>
      </rPr>
      <t xml:space="preserve">Annual Report 2025 </t>
    </r>
    <r>
      <rPr>
        <sz val="10"/>
        <rFont val="Delivery"/>
        <family val="2"/>
      </rPr>
      <t>&gt; Combined Management Report &gt; Group Sustainability Statement &gt; Environment (ESRS E1) &gt; Transition plan for climate change mitigation (ESRS E1-1)</t>
    </r>
  </si>
  <si>
    <r>
      <rPr>
        <b/>
        <sz val="10"/>
        <rFont val="Delivery"/>
        <family val="2"/>
      </rPr>
      <t xml:space="preserve">Annual Report 2025 </t>
    </r>
    <r>
      <rPr>
        <sz val="10"/>
        <rFont val="Delivery"/>
        <family val="2"/>
      </rPr>
      <t xml:space="preserve">&gt; Combined Management Report &gt; Group Sustainability Statement &gt; Strategy, business model, value chain, interests and views of stakeholders, and material impacts, risks and opportunities (ESRS 2 SBM-1 to SBM-3) &gt; Material impacts, risks and opportunities (ESRS 2 SBM-3, IRO-1, IRO-2) &gt; Materiality analysis process (ESRS 2 IRO-1, IRO-2) &gt; Process-specific aspects relating to certain sustainability matters;
</t>
    </r>
    <r>
      <rPr>
        <b/>
        <sz val="10"/>
        <rFont val="Delivery"/>
        <family val="2"/>
      </rPr>
      <t>Annual Report 2025</t>
    </r>
    <r>
      <rPr>
        <sz val="10"/>
        <rFont val="Delivery"/>
        <family val="2"/>
      </rPr>
      <t xml:space="preserve"> &gt; Combined Management Report &gt; Group Sustainability Statement &gt; Environment (ESRS E1) &gt; Transition plan for climate change mitigation (ESRS E1-1)</t>
    </r>
  </si>
  <si>
    <r>
      <rPr>
        <b/>
        <sz val="10"/>
        <rFont val="Delivery"/>
        <family val="2"/>
      </rPr>
      <t>Annual Report 2025</t>
    </r>
    <r>
      <rPr>
        <sz val="10"/>
        <rFont val="Delivery"/>
        <family val="2"/>
      </rPr>
      <t xml:space="preserve"> &gt; Combined Management Report &gt; Group Sustainability Statement &gt; Strategy, business model, value chain, interests and views of stakeholders, and material impacts, risks and opportunities (ESRS 2 SBM-1 to SBM-3) &gt; Material impacts, risks and opportunities (ESRS 2 SBM-3, IRO-1, IRO-2) &gt; Materiality analysis process (ESRS 2 IRO-1, IRO-2) &gt; Process-specific aspects relating to certain sustainability matters;
</t>
    </r>
    <r>
      <rPr>
        <b/>
        <sz val="10"/>
        <rFont val="Delivery"/>
        <family val="2"/>
      </rPr>
      <t>Annual Report 2025</t>
    </r>
    <r>
      <rPr>
        <sz val="10"/>
        <rFont val="Delivery"/>
        <family val="2"/>
      </rPr>
      <t xml:space="preserve"> &gt; Combined Management Report &gt; Group Sustainability Statement &gt; Environment (ESRS E1) &gt; Transition plan for climate change mitigation (ESRS E1-1)</t>
    </r>
  </si>
  <si>
    <r>
      <rPr>
        <b/>
        <sz val="10"/>
        <rFont val="Delivery"/>
        <family val="2"/>
      </rPr>
      <t>Annual Report 2025</t>
    </r>
    <r>
      <rPr>
        <sz val="10"/>
        <rFont val="Delivery"/>
        <family val="2"/>
      </rPr>
      <t xml:space="preserve"> &gt; Combined Management Report &gt; Group Sustainability Statement &gt; Environment (ESRS E1) &gt; Transition plan for climate change mitigation (ESRS E1-1);
</t>
    </r>
    <r>
      <rPr>
        <b/>
        <sz val="10"/>
        <rFont val="Delivery"/>
        <family val="2"/>
      </rPr>
      <t>Annual Report 2025</t>
    </r>
    <r>
      <rPr>
        <sz val="10"/>
        <rFont val="Delivery"/>
        <family val="2"/>
      </rPr>
      <t xml:space="preserve"> &gt; Combined Management Report &gt; Group Sustainability Statement &gt; Environment (ESRS E1) &gt; Actions and resources for climate targets (ESRS E1-3);
</t>
    </r>
    <r>
      <rPr>
        <b/>
        <sz val="10"/>
        <rFont val="Delivery"/>
        <family val="2"/>
      </rPr>
      <t>Annual Report 2025</t>
    </r>
    <r>
      <rPr>
        <sz val="10"/>
        <rFont val="Delivery"/>
        <family val="2"/>
      </rPr>
      <t xml:space="preserve"> &gt; Combined Management Report &gt; Group Sustainability Statement &gt; Environment (ESRS E1) &gt;  Decarbonization progress (ESRS E1-6)</t>
    </r>
  </si>
  <si>
    <r>
      <rPr>
        <b/>
        <sz val="10"/>
        <rFont val="Delivery"/>
        <family val="2"/>
      </rPr>
      <t>Annual Report 2025</t>
    </r>
    <r>
      <rPr>
        <sz val="10"/>
        <rFont val="Delivery"/>
        <family val="2"/>
      </rPr>
      <t xml:space="preserve"> &gt; Combined Management Report &gt; Group Sustainability Statement &gt; Strategy, business model, value chain, interests and views of stakeholders, and material impacts, risks and opportunities (ESRS 2 SBM-1 to SBM-3) &gt; Material impacts, risks and opportunities (ESRS 2 SBM-3, IRO-1, IRO-2) &gt; Materiality analysis process (ESRS 2 IRO-1, IRO-2) &gt; Process-specific aspects relating to certain sustainability matters
Implicit through the use of the Sustainable Development Scenario of the International Energy Agency</t>
    </r>
  </si>
  <si>
    <r>
      <rPr>
        <b/>
        <sz val="10"/>
        <rFont val="Delivery"/>
        <family val="2"/>
      </rPr>
      <t xml:space="preserve">Annual Report 2025 </t>
    </r>
    <r>
      <rPr>
        <sz val="10"/>
        <rFont val="Delivery"/>
        <family val="2"/>
      </rPr>
      <t>&gt; Combined Management Report &gt; Group Sustainability Statement &gt; Strategy, business model, value chain, interests and views of stakeholders, and material impacts, risks and opportunities (ESRS 2 SBM-1 to SBM-3) &gt; Material impacts, risks and opportunities (ESRS 2 SBM-3, IRO-1, IRO-2) &gt; Materiality analysis process (ESRS 2 IRO-1, IRO-2) &gt; Process-specific aspects relating to certain sustainability matters
Implicit through the use of the Sustainable Development Scenario of the International Energy Agency</t>
    </r>
  </si>
  <si>
    <t>IFRS S2.24</t>
  </si>
  <si>
    <t>The objective of climate-related financial disclosures on risk management
is to enable users of general purpose financial reports to understand an
entity’s processes to identify, assess, prioritise and monitor climate-related
risks and opportunities, including whether and how those processes are
integrated into and inform the entity’s overall risk management process.</t>
  </si>
  <si>
    <t>IFRS S2.25</t>
  </si>
  <si>
    <r>
      <rPr>
        <b/>
        <sz val="10"/>
        <rFont val="Delivery"/>
        <family val="2"/>
      </rPr>
      <t>Annual Report 2025</t>
    </r>
    <r>
      <rPr>
        <sz val="10"/>
        <rFont val="Delivery"/>
        <family val="2"/>
      </rPr>
      <t xml:space="preserve"> &gt; Combined Management Report &gt; Group Sustainability Statement &gt; Strategy, business model, value chain, interests and views of stakeholders, and material impacts, risks and opportunities (ESRS 2 SBM-1 to SBM-3) &gt; Material impacts, risks and opportunities (ESRS 2 SBM-3, IRO-1, IRO-2) &gt; Materiality analysis process (ESRS 2 IRO-1, IRO-2) &gt; Process-specific aspects relating to certain sustainability matters;
</t>
    </r>
    <r>
      <rPr>
        <b/>
        <sz val="10"/>
        <rFont val="Delivery"/>
        <family val="2"/>
      </rPr>
      <t>Annual Report 2025</t>
    </r>
    <r>
      <rPr>
        <sz val="10"/>
        <rFont val="Delivery"/>
        <family val="2"/>
      </rPr>
      <t xml:space="preserve"> &gt; Combined Management Report &gt; Group Sustainability Statement &gt; Environment (ESRS E1) &gt; Policies for climate change mitigation and adaptation (ESRS E1-2)</t>
    </r>
  </si>
  <si>
    <t>ESRS 2 IRO-1
ESRS E1 related to ESRS IRO-1</t>
  </si>
  <si>
    <r>
      <rPr>
        <b/>
        <sz val="10"/>
        <rFont val="Delivery"/>
        <family val="2"/>
      </rPr>
      <t>Annual Report 2025</t>
    </r>
    <r>
      <rPr>
        <sz val="10"/>
        <rFont val="Delivery"/>
        <family val="2"/>
      </rPr>
      <t xml:space="preserve"> &gt; Combined Management Report &gt; Group Sustainability Statement &gt; Sustainability in business conduct (ESRS 2 GOV-1 to GOV-5) &gt; Addressing sustainability matters (ESRS 2 GOV-2);
</t>
    </r>
    <r>
      <rPr>
        <b/>
        <sz val="10"/>
        <rFont val="Delivery"/>
        <family val="2"/>
      </rPr>
      <t xml:space="preserve">Annual Report 2025 </t>
    </r>
    <r>
      <rPr>
        <sz val="10"/>
        <rFont val="Delivery"/>
        <family val="2"/>
      </rPr>
      <t xml:space="preserve">&gt; Combined Management Report &gt; Group Sustainability Statement &gt; Sustainability in business conduct (ESRS 2 GOV-1 to GOV-5) &gt; Risk management and internal controls over sustainability reporting (ESRS 2 GOV-5);
</t>
    </r>
    <r>
      <rPr>
        <b/>
        <sz val="10"/>
        <rFont val="Delivery"/>
        <family val="2"/>
      </rPr>
      <t>Annual Report 2025</t>
    </r>
    <r>
      <rPr>
        <sz val="10"/>
        <rFont val="Delivery"/>
        <family val="2"/>
      </rPr>
      <t xml:space="preserve"> &gt; Combined Management Report &gt; Group Sustainability Statement &gt; Strategy, business model, value chain, interests and views of stakeholders, and material impacts, risks and opportunities (ESRS 2 SBM-1 to SBM-3) &gt; Material impacts, risks and opportunities (ESRS 2 SBM-3, IRO-1, IRO-2) &gt; Materiality analysis process (ESRS 2 IRO-1, IRO-2) &gt; Process-specific aspects relating to certain sustainability matters</t>
    </r>
  </si>
  <si>
    <r>
      <rPr>
        <b/>
        <sz val="10"/>
        <rFont val="Delivery"/>
        <family val="2"/>
      </rPr>
      <t xml:space="preserve">Annual Report 2025 </t>
    </r>
    <r>
      <rPr>
        <sz val="10"/>
        <rFont val="Delivery"/>
        <family val="2"/>
      </rPr>
      <t xml:space="preserve">&gt; Combined Management Report &gt; Group Sustainability Statement &gt; Environment (ESRS E1) &gt;  Decarbonization progress (ESRS E1-6);
</t>
    </r>
    <r>
      <rPr>
        <b/>
        <sz val="10"/>
        <rFont val="Delivery"/>
        <family val="2"/>
      </rPr>
      <t>Sustainability Statbook 2025</t>
    </r>
    <r>
      <rPr>
        <sz val="10"/>
        <rFont val="Delivery"/>
        <family val="2"/>
      </rPr>
      <t xml:space="preserve"> &gt; Tab. "GHG Footprint"</t>
    </r>
  </si>
  <si>
    <r>
      <rPr>
        <b/>
        <sz val="10"/>
        <rFont val="Delivery"/>
        <family val="2"/>
      </rPr>
      <t>Annual Report 2025</t>
    </r>
    <r>
      <rPr>
        <sz val="10"/>
        <rFont val="Delivery"/>
        <family val="2"/>
      </rPr>
      <t xml:space="preserve"> &gt; Combined Management Report &gt; Group Sustainability Statement  &gt; Environment (ESRS E1) &gt;  Decarbonization progress (ESRS E1-6);
</t>
    </r>
    <r>
      <rPr>
        <b/>
        <sz val="10"/>
        <rFont val="Delivery"/>
        <family val="2"/>
      </rPr>
      <t>Sustainability Statbook 2025</t>
    </r>
    <r>
      <rPr>
        <sz val="10"/>
        <rFont val="Delivery"/>
        <family val="2"/>
      </rPr>
      <t xml:space="preserve"> &gt; Tab. "GHG Footprint"</t>
    </r>
  </si>
  <si>
    <r>
      <rPr>
        <b/>
        <sz val="10"/>
        <rFont val="Delivery"/>
        <family val="2"/>
      </rPr>
      <t>Annual Report 2025</t>
    </r>
    <r>
      <rPr>
        <sz val="10"/>
        <rFont val="Delivery"/>
        <family val="2"/>
      </rPr>
      <t xml:space="preserve"> &gt; Combined Management Report &gt; Group Sustainability Statement &gt; Environment (ESRS E1) &gt;  Decarbonization progress (ESRS E1-6);
</t>
    </r>
    <r>
      <rPr>
        <b/>
        <sz val="10"/>
        <rFont val="Delivery"/>
        <family val="2"/>
      </rPr>
      <t>Sustainability Statbook 2025</t>
    </r>
    <r>
      <rPr>
        <sz val="10"/>
        <rFont val="Delivery"/>
        <family val="2"/>
      </rPr>
      <t xml:space="preserve"> &gt; Tab. "GHG Footprint"</t>
    </r>
  </si>
  <si>
    <r>
      <rPr>
        <b/>
        <sz val="10"/>
        <rFont val="Delivery"/>
        <family val="2"/>
      </rPr>
      <t>Annual Report 2025</t>
    </r>
    <r>
      <rPr>
        <sz val="10"/>
        <rFont val="Delivery"/>
        <family val="2"/>
      </rPr>
      <t xml:space="preserve"> &gt; Combined Management Report &gt; Group Sustainability Statement &gt; Environment (ESRS E1) &gt; Policies for climate change mitigation and adaptation (ESRS E1-2);
</t>
    </r>
    <r>
      <rPr>
        <b/>
        <sz val="10"/>
        <rFont val="Delivery"/>
        <family val="2"/>
      </rPr>
      <t>Annual Report 2025</t>
    </r>
    <r>
      <rPr>
        <sz val="10"/>
        <rFont val="Delivery"/>
        <family val="2"/>
      </rPr>
      <t xml:space="preserve"> &gt; Combined Management Report &gt; Group Sustainability Statement &gt; Environment (ESRS E1) &gt;  Decarbonization progress (ESRS E1-6);
</t>
    </r>
    <r>
      <rPr>
        <b/>
        <sz val="10"/>
        <rFont val="Delivery"/>
        <family val="2"/>
      </rPr>
      <t xml:space="preserve">Sustainability Statbook 2025 </t>
    </r>
    <r>
      <rPr>
        <sz val="10"/>
        <rFont val="Delivery"/>
        <family val="2"/>
      </rPr>
      <t>&gt; Tab. "GHG Footprint"</t>
    </r>
  </si>
  <si>
    <r>
      <rPr>
        <b/>
        <sz val="10"/>
        <rFont val="Delivery"/>
        <family val="2"/>
      </rPr>
      <t xml:space="preserve">Annual Report 2025 </t>
    </r>
    <r>
      <rPr>
        <sz val="10"/>
        <rFont val="Delivery"/>
        <family val="2"/>
      </rPr>
      <t xml:space="preserve">&gt; Combined Management Report &gt; Group Sustainability Statement &gt; Environment (ESRS E1) &gt;  Decarbonization progress (ESRS E1-6);
</t>
    </r>
    <r>
      <rPr>
        <b/>
        <sz val="10"/>
        <rFont val="Delivery"/>
        <family val="2"/>
      </rPr>
      <t xml:space="preserve">Sustainability Statbook 2025 </t>
    </r>
    <r>
      <rPr>
        <sz val="10"/>
        <rFont val="Delivery"/>
        <family val="2"/>
      </rPr>
      <t>&gt; Tab. "GHG Footprint"</t>
    </r>
  </si>
  <si>
    <r>
      <t xml:space="preserve">Our measurement approach and calculation methods can be found here: </t>
    </r>
    <r>
      <rPr>
        <b/>
        <sz val="10"/>
        <rFont val="Delivery"/>
        <family val="2"/>
      </rPr>
      <t>Annual Report 2025</t>
    </r>
    <r>
      <rPr>
        <sz val="10"/>
        <rFont val="Delivery"/>
        <family val="2"/>
      </rPr>
      <t xml:space="preserve"> &gt; Combined Management Report &gt; Group Sustainability Statement &gt; Environment (ESRS E1) &gt;  Decarbonization progress (ESRS E1-6)</t>
    </r>
  </si>
  <si>
    <r>
      <rPr>
        <b/>
        <sz val="10"/>
        <rFont val="Delivery"/>
        <family val="2"/>
      </rPr>
      <t xml:space="preserve">Annual Report 2025 </t>
    </r>
    <r>
      <rPr>
        <sz val="10"/>
        <rFont val="Delivery"/>
        <family val="2"/>
      </rPr>
      <t>&gt; Combined Management Report &gt; Group Sustainability Statement &gt; General basis (ESRS 2 BP-1 to BP-2) &gt; Company, general basis for preparation and quantitative methods (ESRS 2 BP-1 and BP-2)</t>
    </r>
  </si>
  <si>
    <r>
      <rPr>
        <b/>
        <sz val="10"/>
        <rFont val="Delivery"/>
        <family val="2"/>
      </rPr>
      <t xml:space="preserve">Annual Report 2025 </t>
    </r>
    <r>
      <rPr>
        <sz val="10"/>
        <rFont val="Delivery"/>
        <family val="2"/>
      </rPr>
      <t>&gt; Combined Management Report &gt; Group Sustainability Statement &gt; Environment (ESRS E1) &gt;  Decarbonization progress (ESRS E1-6)</t>
    </r>
  </si>
  <si>
    <r>
      <rPr>
        <b/>
        <sz val="10"/>
        <rFont val="Delivery"/>
        <family val="2"/>
      </rPr>
      <t>Annual Report 2025</t>
    </r>
    <r>
      <rPr>
        <sz val="10"/>
        <rFont val="Delivery"/>
        <family val="2"/>
      </rPr>
      <t xml:space="preserve"> &gt; Combined Management Report &gt; Group Sustainability Statement &gt; Environment (ESRS E1) &gt;  Decarbonization progress (ESRS E1-6);
</t>
    </r>
    <r>
      <rPr>
        <b/>
        <sz val="10"/>
        <rFont val="Delivery"/>
        <family val="2"/>
      </rPr>
      <t xml:space="preserve">Sustainability Statbook 2025 </t>
    </r>
    <r>
      <rPr>
        <sz val="10"/>
        <rFont val="Delivery"/>
        <family val="2"/>
      </rPr>
      <t>&gt; Tab. "GHG Footprint"</t>
    </r>
  </si>
  <si>
    <r>
      <rPr>
        <b/>
        <sz val="10"/>
        <rFont val="Delivery"/>
        <family val="2"/>
      </rPr>
      <t>Annual Report 2025</t>
    </r>
    <r>
      <rPr>
        <sz val="10"/>
        <rFont val="Delivery"/>
        <family val="2"/>
      </rPr>
      <t xml:space="preserve"> &gt; Combined Management Report &gt; Group Sustainability Statement &gt; Environment (ESRS E1) &gt; EU Taxonomy;
</t>
    </r>
    <r>
      <rPr>
        <b/>
        <sz val="10"/>
        <rFont val="Delivery"/>
        <family val="2"/>
      </rPr>
      <t>Annual Report 2025</t>
    </r>
    <r>
      <rPr>
        <sz val="10"/>
        <rFont val="Delivery"/>
        <family val="2"/>
      </rPr>
      <t xml:space="preserve"> &gt; Combined Management Report &gt; Group Sustainability Statement  &gt; Environment (ESRS E1) &gt; EU Taxonomy &gt; Development of taxonomy KPIs</t>
    </r>
  </si>
  <si>
    <r>
      <rPr>
        <b/>
        <sz val="10"/>
        <rFont val="Delivery"/>
        <family val="2"/>
      </rPr>
      <t>Annual Report 2025</t>
    </r>
    <r>
      <rPr>
        <sz val="10"/>
        <rFont val="Delivery"/>
        <family val="2"/>
      </rPr>
      <t xml:space="preserve"> &gt; Combined Management Report &gt; Group Sustainability Statement &gt; Environment (ESRS E1) &gt; Transition plan for climate change mitigation (ESRS E1-1);
</t>
    </r>
    <r>
      <rPr>
        <b/>
        <sz val="10"/>
        <rFont val="Delivery"/>
        <family val="2"/>
      </rPr>
      <t xml:space="preserve">Annual Report 2025 </t>
    </r>
    <r>
      <rPr>
        <sz val="10"/>
        <rFont val="Delivery"/>
        <family val="2"/>
      </rPr>
      <t>&gt; Combined Management Report &gt; Group Sustainability Statement &gt; Environment (ESRS E1) &gt; Actions and resources for climate targets (ESRS E1-3)</t>
    </r>
  </si>
  <si>
    <r>
      <rPr>
        <b/>
        <sz val="10"/>
        <rFont val="Delivery"/>
        <family val="2"/>
      </rPr>
      <t>Annual Report 2025</t>
    </r>
    <r>
      <rPr>
        <sz val="10"/>
        <rFont val="Delivery"/>
        <family val="2"/>
      </rPr>
      <t xml:space="preserve"> &gt; Combined Management Report &gt; Group Sustainability Statement &gt; Sustainability in business conduct (ESRS 2 GOV-1 to GOV-5) &gt; Sustainability in Board of Management remuneration (ESRS 2 GOV-3);
</t>
    </r>
    <r>
      <rPr>
        <b/>
        <sz val="10"/>
        <rFont val="Delivery"/>
        <family val="2"/>
      </rPr>
      <t>Remuneration Report 2025</t>
    </r>
  </si>
  <si>
    <r>
      <rPr>
        <b/>
        <sz val="10"/>
        <rFont val="Delivery"/>
        <family val="2"/>
      </rPr>
      <t xml:space="preserve">Annual Report 2025 </t>
    </r>
    <r>
      <rPr>
        <sz val="10"/>
        <rFont val="Delivery"/>
        <family val="2"/>
      </rPr>
      <t>&gt; Combined Management Report &gt; Group Sustainability Statement &gt; Environment (ESRS E1) &gt; Targets related to climate change mitigation and adaptation (ESRS E1-4)</t>
    </r>
  </si>
  <si>
    <r>
      <rPr>
        <b/>
        <sz val="10"/>
        <rFont val="Delivery"/>
        <family val="2"/>
      </rPr>
      <t xml:space="preserve">Annual Report 2025 </t>
    </r>
    <r>
      <rPr>
        <sz val="10"/>
        <rFont val="Delivery"/>
        <family val="2"/>
      </rPr>
      <t>&gt; Combined Management Report &gt; Group Sustainability Statement  &gt; Environment (ESRS E1) &gt; Targets related to climate change mitigation and adaptation (ESRS E1-4)</t>
    </r>
  </si>
  <si>
    <r>
      <rPr>
        <b/>
        <sz val="10"/>
        <rFont val="Delivery"/>
        <family val="2"/>
      </rPr>
      <t>Annual Report 2025</t>
    </r>
    <r>
      <rPr>
        <sz val="10"/>
        <rFont val="Delivery"/>
        <family val="2"/>
      </rPr>
      <t xml:space="preserve"> &gt; Combined Management Report &gt; Group Sustainability Statement &gt; Environment (ESRS E1) &gt;  Decarbonization progress (ESRS E1-6);
</t>
    </r>
    <r>
      <rPr>
        <b/>
        <sz val="10"/>
        <rFont val="Delivery"/>
        <family val="2"/>
      </rPr>
      <t xml:space="preserve">Annual Report 2025 </t>
    </r>
    <r>
      <rPr>
        <sz val="10"/>
        <rFont val="Delivery"/>
        <family val="2"/>
      </rPr>
      <t>&gt; Combined Management Report &gt; Group Sustainability Statement &gt; Environment (ESRS E1) &gt;  Decarbonization progress (ESRS E1-6) &gt; Development of GHG emissions &gt; Disclosure of Greenhouse Gas Emissions (pursuant to ESRS E1-6 Ar.48)</t>
    </r>
  </si>
  <si>
    <r>
      <rPr>
        <b/>
        <sz val="10"/>
        <rFont val="Delivery"/>
        <family val="2"/>
      </rPr>
      <t>Annual Report 2025</t>
    </r>
    <r>
      <rPr>
        <sz val="10"/>
        <rFont val="Delivery"/>
        <family val="2"/>
      </rPr>
      <t xml:space="preserve"> &gt; Combined Management Report &gt; Group Sustainability Statement &gt; Environment (ESRS E1) &gt; Targets related to climate change mitigation and adaptation (ESRS E1-4);
</t>
    </r>
    <r>
      <rPr>
        <b/>
        <sz val="10"/>
        <rFont val="Delivery"/>
        <family val="2"/>
      </rPr>
      <t xml:space="preserve">Annual Report 2025 </t>
    </r>
    <r>
      <rPr>
        <sz val="10"/>
        <rFont val="Delivery"/>
        <family val="2"/>
      </rPr>
      <t>&gt; Combined Management Report &gt; Group Sustainability Statement &gt; Environment (ESRS E1) &gt;  Decarbonization progress (ESRS E1-6) &gt; Development of GHG emissions &gt; Disclosure of Greenhouse Gas Emissions (pursuant to ESRS E1-6 Ar.48)</t>
    </r>
  </si>
  <si>
    <r>
      <rPr>
        <b/>
        <sz val="10"/>
        <rFont val="Delivery"/>
        <family val="2"/>
      </rPr>
      <t>Annual Report 2025</t>
    </r>
    <r>
      <rPr>
        <sz val="10"/>
        <rFont val="Delivery"/>
        <family val="2"/>
      </rPr>
      <t xml:space="preserve"> &gt; Combined Management Report &gt; Group Sustainability Statement &gt; Environment (ESRS E1) &gt; Targets related to climate change mitigation and adaptation (ESRS E1-4);
</t>
    </r>
    <r>
      <rPr>
        <b/>
        <sz val="10"/>
        <rFont val="Delivery"/>
        <family val="2"/>
      </rPr>
      <t>Annual Report 2025</t>
    </r>
    <r>
      <rPr>
        <sz val="10"/>
        <rFont val="Delivery"/>
        <family val="2"/>
      </rPr>
      <t xml:space="preserve"> &gt; Combined Management Report &gt; Group Sustainability Statement &gt; Environment (ESRS E1) &gt;  Decarbonization progress (ESRS E1-6) &gt; Development of GHG emissions &gt; Disclosure of Greenhouse Gas Emissions (pursuant to ESRS E1-6 Ar.48)</t>
    </r>
  </si>
  <si>
    <r>
      <rPr>
        <b/>
        <sz val="10"/>
        <rFont val="Delivery"/>
        <family val="2"/>
      </rPr>
      <t xml:space="preserve">Annual Report 2025 </t>
    </r>
    <r>
      <rPr>
        <sz val="10"/>
        <rFont val="Delivery"/>
        <family val="2"/>
      </rPr>
      <t xml:space="preserve">&gt; Combined Management Report &gt; Group Sustainability Statement &gt; Environment (ESRS E1) &gt; Targets related to climate change mitigation and adaptation (ESRS E1-4);
</t>
    </r>
    <r>
      <rPr>
        <b/>
        <sz val="10"/>
        <rFont val="Delivery"/>
        <family val="2"/>
      </rPr>
      <t>Annual Report 2025</t>
    </r>
    <r>
      <rPr>
        <sz val="10"/>
        <rFont val="Delivery"/>
        <family val="2"/>
      </rPr>
      <t xml:space="preserve"> &gt; Combined Management Report &gt; Group Sustainability Statement &gt; Environment (ESRS E1) &gt;  Decarbonization progress (ESRS E1-6) &gt; Development of GHG emissions &gt; Disclosure of Greenhouse Gas Emissions (pursuant to ESRS E1-6 Ar.48)</t>
    </r>
  </si>
  <si>
    <r>
      <rPr>
        <b/>
        <sz val="10"/>
        <rFont val="Delivery"/>
        <family val="2"/>
      </rPr>
      <t>Annual Report 2025</t>
    </r>
    <r>
      <rPr>
        <sz val="10"/>
        <rFont val="Delivery"/>
        <family val="2"/>
      </rPr>
      <t xml:space="preserve"> &gt; Combined Management Report &gt; Group Sustainability Statement &gt; Environment (ESRS E1) &gt; Targets related to climate change mitigation and adaptation (ESRS E1-4);
</t>
    </r>
    <r>
      <rPr>
        <b/>
        <sz val="10"/>
        <rFont val="Delivery"/>
        <family val="2"/>
      </rPr>
      <t xml:space="preserve">Annual Report 2025 </t>
    </r>
    <r>
      <rPr>
        <sz val="10"/>
        <rFont val="Delivery"/>
        <family val="2"/>
      </rPr>
      <t>&gt; Combined Management Report &gt; Group Sustainability Statement &gt; Environment (ESRS E1) &gt;  Carbon credits and GHG mitigation projects (ESRS E1-7)</t>
    </r>
  </si>
  <si>
    <r>
      <rPr>
        <b/>
        <sz val="10"/>
        <rFont val="Delivery"/>
        <family val="2"/>
      </rPr>
      <t xml:space="preserve">Annual Report 2025 </t>
    </r>
    <r>
      <rPr>
        <sz val="10"/>
        <rFont val="Delivery"/>
        <family val="2"/>
      </rPr>
      <t xml:space="preserve">&gt; Combined Management Report &gt; Group Sustainability Statement &gt; Environment (ESRS E1) &gt; Targets related to climate change mitigation and adaptation (ESRS E1-4);
</t>
    </r>
    <r>
      <rPr>
        <b/>
        <sz val="10"/>
        <rFont val="Delivery"/>
        <family val="2"/>
      </rPr>
      <t>Annual Report 2025</t>
    </r>
    <r>
      <rPr>
        <sz val="10"/>
        <rFont val="Delivery"/>
        <family val="2"/>
      </rPr>
      <t xml:space="preserve"> &gt; Combined Management Report &gt; Group Sustainability Statement &gt; Environment (ESRS E1) &gt;  Carbon credits and GHG mitigation projects (ESRS E1-7)</t>
    </r>
  </si>
  <si>
    <t>GRI Content Index 2025</t>
  </si>
  <si>
    <t>DHL Group has reported in accordance with the GRI Standards for the period 01.01.2025 to 12.31.2025. The data is based on the Sustainability Reporting (nonfinancial statement/ European Sustainability Reporting Standards (ESRS), Sustainability Presentation and ESG Statbook). Sector-specific GRI standards for transport and logistics are not in place at the time of reporting.</t>
  </si>
  <si>
    <r>
      <rPr>
        <b/>
        <sz val="10"/>
        <rFont val="Delivery"/>
        <family val="2"/>
      </rPr>
      <t>Annual Report 2025</t>
    </r>
    <r>
      <rPr>
        <sz val="10"/>
        <rFont val="Delivery"/>
        <family val="2"/>
      </rPr>
      <t xml:space="preserve"> &gt; Combined Management Report &gt; General Information &gt; Business model</t>
    </r>
  </si>
  <si>
    <r>
      <rPr>
        <b/>
        <sz val="10"/>
        <rFont val="Delivery"/>
        <family val="2"/>
      </rPr>
      <t>Annual Report 2025</t>
    </r>
    <r>
      <rPr>
        <sz val="10"/>
        <rFont val="Delivery"/>
        <family val="2"/>
      </rPr>
      <t xml:space="preserve"> &gt; Combined Management Report &gt; Group Sustainability Statement &gt; General basis (ESRS 2 BP-1 to BP-2) &gt; Company, general basis for preparation and quantitative methods;
Reporting Hub &gt; List of Shareholdings 2025</t>
    </r>
  </si>
  <si>
    <t>There is no difference between the companies included in the financial reporting audit and the sustainability reporting.
More information at https://group.dhl.com/en/investors/ir-download-center.html</t>
  </si>
  <si>
    <r>
      <rPr>
        <b/>
        <sz val="10"/>
        <rFont val="Delivery"/>
        <family val="2"/>
      </rPr>
      <t>Annual Report 2025</t>
    </r>
    <r>
      <rPr>
        <sz val="10"/>
        <rFont val="Delivery"/>
        <family val="2"/>
      </rPr>
      <t xml:space="preserve"> &gt; Combined Management Report &gt; Preliminary remarks
</t>
    </r>
    <r>
      <rPr>
        <b/>
        <sz val="10"/>
        <rFont val="Delivery"/>
        <family val="2"/>
      </rPr>
      <t>Annual Report 2025</t>
    </r>
    <r>
      <rPr>
        <sz val="10"/>
        <rFont val="Delivery"/>
        <family val="2"/>
      </rPr>
      <t xml:space="preserve"> &gt; Combined Management Report &gt; Group Sustainability Statement &gt; General basis (ESRS 2 BP-1 to BP-2) &gt; Legal basis and standards</t>
    </r>
  </si>
  <si>
    <t>Jan. 01, 2025 -  Dec. 31, 2025, annually (equals financial reporting period), Publication: March 5,  2026, Contact: IR Team</t>
  </si>
  <si>
    <r>
      <t>Annual Report 2025</t>
    </r>
    <r>
      <rPr>
        <sz val="10"/>
        <rFont val="Delivery"/>
        <family val="2"/>
      </rPr>
      <t xml:space="preserve"> &gt; Combined Management Report &gt; Group Sustainability Statement &gt; General basis (ESRS 2 BP-1 to BP-2) &gt; Company, general basis for preparation and quantitative methods</t>
    </r>
  </si>
  <si>
    <t>In general, we follow the continuity approach in reporting. If adjustments to information were necessary nevertheless, these are transparently marked and explained directly in context.</t>
  </si>
  <si>
    <r>
      <rPr>
        <b/>
        <sz val="10"/>
        <rFont val="Delivery"/>
        <family val="2"/>
      </rPr>
      <t>Annual Report 2025</t>
    </r>
    <r>
      <rPr>
        <sz val="10"/>
        <rFont val="Delivery"/>
        <family val="2"/>
      </rPr>
      <t xml:space="preserve"> &gt;</t>
    </r>
    <r>
      <rPr>
        <sz val="10"/>
        <color theme="1"/>
        <rFont val="Delivery"/>
        <family val="2"/>
      </rPr>
      <t xml:space="preserve"> Combined Management Report &gt; Preliminary remarks &gt; Independant Auditor's Report; </t>
    </r>
    <r>
      <rPr>
        <sz val="10"/>
        <rFont val="Delivery"/>
        <family val="2"/>
      </rPr>
      <t xml:space="preserve">
</t>
    </r>
    <r>
      <rPr>
        <b/>
        <sz val="10"/>
        <color theme="1"/>
        <rFont val="Delivery"/>
        <family val="2"/>
      </rPr>
      <t xml:space="preserve">Annual Report 2025 </t>
    </r>
    <r>
      <rPr>
        <sz val="10"/>
        <color theme="1"/>
        <rFont val="Delivery"/>
        <family val="2"/>
      </rPr>
      <t>&gt; Combined Management Report &gt; Preliminary remarks &gt; Assurance Report of the Independent 
German Public Auditor</t>
    </r>
  </si>
  <si>
    <t>The sustainability report was audited with limited and reasonable assurance as part of the audit of the financial statements by the auditing firm Deloitte GmbH WPG.</t>
  </si>
  <si>
    <r>
      <rPr>
        <b/>
        <sz val="10"/>
        <rFont val="Delivery"/>
        <family val="2"/>
      </rPr>
      <t>Annual Report 2025</t>
    </r>
    <r>
      <rPr>
        <sz val="10"/>
        <rFont val="Delivery"/>
        <family val="2"/>
      </rPr>
      <t xml:space="preserve"> &gt; Combined Management Report &gt; General Information &gt; Business model;
</t>
    </r>
    <r>
      <rPr>
        <b/>
        <sz val="10"/>
        <rFont val="Delivery"/>
        <family val="2"/>
      </rPr>
      <t>Annual Report 2025</t>
    </r>
    <r>
      <rPr>
        <sz val="10"/>
        <rFont val="Delivery"/>
        <family val="2"/>
      </rPr>
      <t xml:space="preserve"> &gt; Combined Management Report &gt; Group Sustainability Statement &gt; Strategy, business model, value chain, interests and views of stakeholders, and material impacts, risks and opportunities (ESRS 2 SBM-1 to SBM-3) &gt; Strategy, business model and value chain (ESRS 2 SBM-1)</t>
    </r>
  </si>
  <si>
    <t xml:space="preserve">220 countries and territories; sectors: retail, consumer, automobility, technology, life sciences &amp; healthcare, engineering &amp; manufacturing, others. </t>
  </si>
  <si>
    <r>
      <rPr>
        <b/>
        <sz val="10"/>
        <rFont val="Delivery"/>
        <family val="2"/>
      </rPr>
      <t>Annual Report 2025</t>
    </r>
    <r>
      <rPr>
        <sz val="10"/>
        <rFont val="Delivery"/>
        <family val="2"/>
      </rPr>
      <t xml:space="preserve"> &gt; Combined Management Report &gt; General Information &gt; Business model;
</t>
    </r>
    <r>
      <rPr>
        <b/>
        <sz val="10"/>
        <rFont val="Delivery"/>
        <family val="2"/>
      </rPr>
      <t xml:space="preserve">Annual Report 2025 </t>
    </r>
    <r>
      <rPr>
        <sz val="10"/>
        <rFont val="Delivery"/>
        <family val="2"/>
      </rPr>
      <t xml:space="preserve">&gt; Combined Management Report &gt; Group Sustainability Statement &gt; Strategy, business model, value chain, interests and views of stakeholders, and material impacts, risks and opportunities (ESRS 2 SBM-1 to SBM-3) &gt; Strategy, business model and value chain (ESRS 2 SBM-1);
</t>
    </r>
    <r>
      <rPr>
        <b/>
        <sz val="10"/>
        <rFont val="Delivery"/>
        <family val="2"/>
      </rPr>
      <t>Annual Report 2025</t>
    </r>
    <r>
      <rPr>
        <sz val="10"/>
        <rFont val="Delivery"/>
        <family val="2"/>
      </rPr>
      <t xml:space="preserve"> &gt; Combined Management Report &gt; Group Sustainability Statement &gt; Own workforce (ESRS S1) &gt; Characteristics of the Group’s employees (ESRS S1-6);
</t>
    </r>
    <r>
      <rPr>
        <b/>
        <sz val="10"/>
        <rFont val="Delivery"/>
        <family val="2"/>
      </rPr>
      <t>Sustainability Statbook 2025</t>
    </r>
    <r>
      <rPr>
        <sz val="10"/>
        <rFont val="Delivery"/>
        <family val="2"/>
      </rPr>
      <t xml:space="preserve"> &gt; Tab. "Development of own workforce"</t>
    </r>
  </si>
  <si>
    <r>
      <rPr>
        <b/>
        <sz val="10"/>
        <rFont val="Delivery"/>
        <family val="2"/>
      </rPr>
      <t xml:space="preserve">Annual Report 2025 </t>
    </r>
    <r>
      <rPr>
        <sz val="10"/>
        <rFont val="Delivery"/>
        <family val="2"/>
      </rPr>
      <t xml:space="preserve">&gt; Combined Management Report &gt; Group Sustainability Statement &gt; Own workforce (ESRS S1) &gt; Characteristics of non-employees in the Group’s own workforce (ESRS S1-7);
</t>
    </r>
    <r>
      <rPr>
        <b/>
        <sz val="10"/>
        <rFont val="Delivery"/>
        <family val="2"/>
      </rPr>
      <t>Sustainability Statbook 2025</t>
    </r>
    <r>
      <rPr>
        <sz val="10"/>
        <rFont val="Delivery"/>
        <family val="2"/>
      </rPr>
      <t xml:space="preserve"> &gt; Tab. "Development external workforce"</t>
    </r>
  </si>
  <si>
    <r>
      <rPr>
        <b/>
        <sz val="10"/>
        <rFont val="Delivery"/>
        <family val="2"/>
      </rPr>
      <t xml:space="preserve">Annual Report 2025 </t>
    </r>
    <r>
      <rPr>
        <sz val="10"/>
        <rFont val="Delivery"/>
        <family val="2"/>
      </rPr>
      <t xml:space="preserve">&gt; Combined Management Report &gt; Group Sustainability Statement &gt; Sustainability in business conduct (ESRS 2 GOV-1 to GOV-5)&gt; The role of the Board of Management and Supervisory Board (ESRS 2 GOV-1);
</t>
    </r>
    <r>
      <rPr>
        <b/>
        <sz val="10"/>
        <rFont val="Delivery"/>
        <family val="2"/>
      </rPr>
      <t>Annual Report 2025</t>
    </r>
    <r>
      <rPr>
        <sz val="10"/>
        <rFont val="Delivery"/>
        <family val="2"/>
      </rPr>
      <t xml:space="preserve"> &gt; The Company &gt; Boards and committees; 
</t>
    </r>
    <r>
      <rPr>
        <b/>
        <sz val="10"/>
        <rFont val="Delivery"/>
        <family val="2"/>
      </rPr>
      <t xml:space="preserve">Annual Report 2025 </t>
    </r>
    <r>
      <rPr>
        <sz val="10"/>
        <rFont val="Delivery"/>
        <family val="2"/>
      </rPr>
      <t xml:space="preserve">&gt; The Company &gt; Report of the Supervisory Board; 
</t>
    </r>
    <r>
      <rPr>
        <b/>
        <sz val="10"/>
        <rFont val="Delivery"/>
        <family val="2"/>
      </rPr>
      <t>Annual Report 2025</t>
    </r>
    <r>
      <rPr>
        <sz val="10"/>
        <rFont val="Delivery"/>
        <family val="2"/>
      </rPr>
      <t xml:space="preserve"> &gt; Combined Management Report &gt; Governance &gt; Annual Corporate Governance Statement; 
</t>
    </r>
    <r>
      <rPr>
        <b/>
        <sz val="10"/>
        <rFont val="Delivery"/>
        <family val="2"/>
      </rPr>
      <t>Sustainability Presentation 2025</t>
    </r>
    <r>
      <rPr>
        <sz val="10"/>
        <rFont val="Delivery"/>
        <family val="2"/>
      </rPr>
      <t xml:space="preserve"> &gt; Bodies, policies, standards, and partnerships;
</t>
    </r>
    <r>
      <rPr>
        <b/>
        <sz val="10"/>
        <rFont val="Delivery"/>
        <family val="2"/>
      </rPr>
      <t>Homepage</t>
    </r>
    <r>
      <rPr>
        <sz val="10"/>
        <rFont val="Delivery"/>
        <family val="2"/>
      </rPr>
      <t xml:space="preserve"> &gt;  CVs of the members of the Executive Board and Supervisory Board</t>
    </r>
  </si>
  <si>
    <t>The highest control bodies in a German public limited company are the board of management and the supervisory board. Stakeholder representation is given in particular through the annual general meeting. There are the following committees on the Supervisory Board: presidential, mediation, finance and audit, nomination, personnel, strategy and sustainability committees. More information at https://group.dhl.com/en/about-us/corporate-governance.html.</t>
  </si>
  <si>
    <r>
      <rPr>
        <b/>
        <sz val="10"/>
        <color theme="1"/>
        <rFont val="Delivery"/>
        <family val="2"/>
      </rPr>
      <t xml:space="preserve">Annual Report 2025 </t>
    </r>
    <r>
      <rPr>
        <sz val="10"/>
        <color theme="1"/>
        <rFont val="Delivery"/>
        <family val="2"/>
      </rPr>
      <t>&gt; Combined Management Report &gt; Governance &gt; Annual Corporate Governance Statement</t>
    </r>
  </si>
  <si>
    <r>
      <rPr>
        <b/>
        <sz val="10"/>
        <rFont val="Delivery"/>
        <family val="2"/>
      </rPr>
      <t>Annual Report 2025</t>
    </r>
    <r>
      <rPr>
        <sz val="10"/>
        <rFont val="Delivery"/>
        <family val="2"/>
      </rPr>
      <t xml:space="preserve"> &gt; The Company &gt; Report of the Supervisory Board; 
</t>
    </r>
    <r>
      <rPr>
        <b/>
        <sz val="10"/>
        <rFont val="Delivery"/>
        <family val="2"/>
      </rPr>
      <t>Annual Report 2025</t>
    </r>
    <r>
      <rPr>
        <sz val="10"/>
        <rFont val="Delivery"/>
        <family val="2"/>
      </rPr>
      <t xml:space="preserve"> &gt; Combined Management Report &gt; Governance &gt; Annual Corporate Governance Statement; 
</t>
    </r>
    <r>
      <rPr>
        <b/>
        <sz val="10"/>
        <rFont val="Delivery"/>
        <family val="2"/>
      </rPr>
      <t>Annual Report 2025</t>
    </r>
    <r>
      <rPr>
        <sz val="10"/>
        <rFont val="Delivery"/>
        <family val="2"/>
      </rPr>
      <t xml:space="preserve"> &gt; Combined Management Report &gt; Group Sustainability Statement &gt; Sustainability in business conduct (ESRS 2 GOV-1 to GOV-5) &gt; The role of the Board of Management and Supervisory Board (ESRS 2 GOV-1);
</t>
    </r>
    <r>
      <rPr>
        <b/>
        <sz val="10"/>
        <rFont val="Delivery"/>
        <family val="2"/>
      </rPr>
      <t xml:space="preserve">Annual Report 2025 </t>
    </r>
    <r>
      <rPr>
        <sz val="10"/>
        <rFont val="Delivery"/>
        <family val="2"/>
      </rPr>
      <t xml:space="preserve">&gt; Combined Management Report &gt; Group Sustainability Statement &gt; Sustainability in business conduct (ESRS 2 GOV-1 to GOV-5) &gt; Addressing sustainability matters (ESRS 2 GOV-2);
</t>
    </r>
    <r>
      <rPr>
        <b/>
        <sz val="10"/>
        <rFont val="Delivery"/>
        <family val="2"/>
      </rPr>
      <t>Annual Report 2025</t>
    </r>
    <r>
      <rPr>
        <sz val="10"/>
        <rFont val="Delivery"/>
        <family val="2"/>
      </rPr>
      <t xml:space="preserve"> &gt; Combined Management Report &gt; Group Sustainability Statement &gt; Strategy, business model, value chain, interests and views of stakeholders, and material impacts, risks and opportunities (ESRS 2 SBM-1 to SBM-3) &gt; Involvement of stakeholders (ESRS 2 SBM-2);
</t>
    </r>
    <r>
      <rPr>
        <b/>
        <sz val="10"/>
        <rFont val="Delivery"/>
        <family val="2"/>
      </rPr>
      <t xml:space="preserve">Annual Report 2025 </t>
    </r>
    <r>
      <rPr>
        <sz val="10"/>
        <rFont val="Delivery"/>
        <family val="2"/>
      </rPr>
      <t>&gt; Combined Management Report &gt; Group Sustainability Statement &gt; Strategy, business model, value chain, interests and views of stakeholders, and material impacts, risks and opportunities (ESRS 2 SBM-1 to SBM-3) &gt; Materiality analysis process (ESRS 2 IRO-1, IRO-2)</t>
    </r>
  </si>
  <si>
    <r>
      <rPr>
        <b/>
        <sz val="10"/>
        <rFont val="Delivery"/>
        <family val="2"/>
      </rPr>
      <t>Annual Report 2025</t>
    </r>
    <r>
      <rPr>
        <sz val="10"/>
        <rFont val="Delivery"/>
        <family val="2"/>
      </rPr>
      <t xml:space="preserve"> &gt; Combined Management Report &gt; Group Sustainability Statement &gt; Sustainability in business conduct (ESRS 2 GOV-1 to GOV-5) &gt; The role of the Board of Management and Supervisory Board (ESRS 2 GOV-1);
</t>
    </r>
    <r>
      <rPr>
        <b/>
        <sz val="10"/>
        <rFont val="Delivery"/>
        <family val="2"/>
      </rPr>
      <t>Annual Report 2025</t>
    </r>
    <r>
      <rPr>
        <sz val="10"/>
        <rFont val="Delivery"/>
        <family val="2"/>
      </rPr>
      <t xml:space="preserve"> &gt; Combined Management Report &gt; Group Sustainability Statement &gt; Sustainability in business conduct (ESRS 2 GOV-1 to GOV-5) &gt; Addressing sustainability matters (ESRS 2 GOV-2);
</t>
    </r>
    <r>
      <rPr>
        <b/>
        <sz val="10"/>
        <rFont val="Delivery"/>
        <family val="2"/>
      </rPr>
      <t xml:space="preserve">Annual Report 2025 </t>
    </r>
    <r>
      <rPr>
        <sz val="10"/>
        <rFont val="Delivery"/>
        <family val="2"/>
      </rPr>
      <t>&gt; Combined Management Report &gt; Group Sustainability Statement &gt; Business conduct (ESRS G1) &gt; Compliance management system for prevention and detection of corruption and bribery (ESRS G1-3)</t>
    </r>
  </si>
  <si>
    <r>
      <rPr>
        <b/>
        <sz val="10"/>
        <rFont val="Delivery"/>
        <family val="2"/>
      </rPr>
      <t xml:space="preserve">Annual Report 2025 </t>
    </r>
    <r>
      <rPr>
        <sz val="10"/>
        <rFont val="Delivery"/>
        <family val="2"/>
      </rPr>
      <t xml:space="preserve">&gt; The Company &gt; Report of the Supervisory Board; 
</t>
    </r>
    <r>
      <rPr>
        <b/>
        <sz val="10"/>
        <rFont val="Delivery"/>
        <family val="2"/>
      </rPr>
      <t>Annual Report 2025</t>
    </r>
    <r>
      <rPr>
        <sz val="10"/>
        <rFont val="Delivery"/>
        <family val="2"/>
      </rPr>
      <t xml:space="preserve"> &gt; Combined Management Report &gt; Group Sustainability Statement &gt; Sustainability in business conduct (ESRS 2 GOV-1 to GOV-5) &gt; The role of the Board of Management and Supervisory Board (ESRS 2 GOV-1);
</t>
    </r>
    <r>
      <rPr>
        <b/>
        <sz val="10"/>
        <rFont val="Delivery"/>
        <family val="2"/>
      </rPr>
      <t>Annual Report 2025</t>
    </r>
    <r>
      <rPr>
        <sz val="10"/>
        <rFont val="Delivery"/>
        <family val="2"/>
      </rPr>
      <t xml:space="preserve"> &gt; Combined Management Report &gt; Group Sustainability Statement &gt; Sustainability in business conduct (ESRS 2 GOV-1 to GOV-5) &gt; Addressing sustainability matters (ESRS 2 GOV-2);
</t>
    </r>
    <r>
      <rPr>
        <b/>
        <sz val="10"/>
        <rFont val="Delivery"/>
        <family val="2"/>
      </rPr>
      <t xml:space="preserve">Annual Report 2025 </t>
    </r>
    <r>
      <rPr>
        <sz val="10"/>
        <rFont val="Delivery"/>
        <family val="2"/>
      </rPr>
      <t>&gt; Combined Management Report &gt; Group Sustainability Statement &gt; Strategy, business model, value chain, interests and views of stakeholders, and material impacts, risks and opportunities (ESRS 2 SBM-1 to SBM-3) &gt; Processes to identify and assess material impacts, risks and opportunities (ESRS 2 IRO-1, IRO-2)</t>
    </r>
  </si>
  <si>
    <r>
      <rPr>
        <b/>
        <sz val="10"/>
        <rFont val="Delivery"/>
        <family val="2"/>
      </rPr>
      <t>Annual Report 2025</t>
    </r>
    <r>
      <rPr>
        <sz val="10"/>
        <rFont val="Delivery"/>
        <family val="2"/>
      </rPr>
      <t xml:space="preserve"> &gt; The Company &gt; Boards and committees; 
</t>
    </r>
    <r>
      <rPr>
        <b/>
        <sz val="10"/>
        <rFont val="Delivery"/>
        <family val="2"/>
      </rPr>
      <t>Annual Report 2025</t>
    </r>
    <r>
      <rPr>
        <sz val="10"/>
        <rFont val="Delivery"/>
        <family val="2"/>
      </rPr>
      <t xml:space="preserve"> &gt; Combined Management Report &gt; Governance &gt; Annual Corporate Governance Statement; 
</t>
    </r>
    <r>
      <rPr>
        <b/>
        <sz val="10"/>
        <rFont val="Delivery"/>
        <family val="2"/>
      </rPr>
      <t xml:space="preserve">Annual Report 2025 </t>
    </r>
    <r>
      <rPr>
        <sz val="10"/>
        <rFont val="Delivery"/>
        <family val="2"/>
      </rPr>
      <t>&gt; Combined Management Report &gt; Group Sustainability Statement &gt; Bussiness conduct (ESRS G1)</t>
    </r>
  </si>
  <si>
    <r>
      <rPr>
        <b/>
        <sz val="10"/>
        <rFont val="Delivery"/>
        <family val="2"/>
      </rPr>
      <t xml:space="preserve">Annual Report 2025 </t>
    </r>
    <r>
      <rPr>
        <sz val="10"/>
        <rFont val="Delivery"/>
        <family val="2"/>
      </rPr>
      <t xml:space="preserve">&gt; Combined Management Report &gt;  Group Sustainability Statement &gt; The role of the administrative, management and supervisory bodies in sustainability reporting (GOV-1 to GOV-5) &gt; Addressing sustainability matters (ESRS 2 GOV-2);
</t>
    </r>
    <r>
      <rPr>
        <b/>
        <sz val="10"/>
        <rFont val="Delivery"/>
        <family val="2"/>
      </rPr>
      <t>Annual Report 2025</t>
    </r>
    <r>
      <rPr>
        <sz val="10"/>
        <rFont val="Delivery"/>
        <family val="2"/>
      </rPr>
      <t xml:space="preserve"> &gt; Combined Management Report &gt;  Group Sustainability Statement &gt; Business conduct (ESRS G1) &gt; Compliance management system for prevention and detection of corruption and bribery (ESRS G1-3)
</t>
    </r>
  </si>
  <si>
    <r>
      <rPr>
        <b/>
        <sz val="10"/>
        <rFont val="Delivery"/>
        <family val="2"/>
      </rPr>
      <t xml:space="preserve">Annual Report 2025 </t>
    </r>
    <r>
      <rPr>
        <sz val="10"/>
        <rFont val="Delivery"/>
        <family val="2"/>
      </rPr>
      <t xml:space="preserve">&gt; The Company &gt;  Boards and committees; 
</t>
    </r>
    <r>
      <rPr>
        <b/>
        <sz val="10"/>
        <rFont val="Delivery"/>
        <family val="2"/>
      </rPr>
      <t xml:space="preserve">Annual Report 2025 </t>
    </r>
    <r>
      <rPr>
        <sz val="10"/>
        <rFont val="Delivery"/>
        <family val="2"/>
      </rPr>
      <t xml:space="preserve">&gt; The Company &gt; Report of the Supervisory Board; 
</t>
    </r>
    <r>
      <rPr>
        <b/>
        <sz val="10"/>
        <rFont val="Delivery"/>
        <family val="2"/>
      </rPr>
      <t xml:space="preserve">Annual Report 2025 </t>
    </r>
    <r>
      <rPr>
        <sz val="10"/>
        <rFont val="Delivery"/>
        <family val="2"/>
      </rPr>
      <t xml:space="preserve">&gt; Combined Management Report &gt; Group Sustainability Statement &gt;Sustainability in business conduct (ESRS 2 GOV-1 to GOV-5)&gt; The role of the Board of Management and Supervisory Board (ESRS 2 GOV-1);
</t>
    </r>
    <r>
      <rPr>
        <b/>
        <sz val="10"/>
        <rFont val="Delivery"/>
        <family val="2"/>
      </rPr>
      <t xml:space="preserve">Homepage </t>
    </r>
    <r>
      <rPr>
        <sz val="10"/>
        <rFont val="Delivery"/>
        <family val="2"/>
      </rPr>
      <t xml:space="preserve">&gt; CVs of Board of Management and Supervisory Board </t>
    </r>
  </si>
  <si>
    <t>More information at https://group.dhl.com/en/about-us/corporate-governance.html</t>
  </si>
  <si>
    <r>
      <rPr>
        <b/>
        <sz val="10"/>
        <color theme="1"/>
        <rFont val="Delivery"/>
        <family val="2"/>
      </rPr>
      <t xml:space="preserve">Annual Report 2025 </t>
    </r>
    <r>
      <rPr>
        <sz val="10"/>
        <color theme="1"/>
        <rFont val="Delivery"/>
        <family val="2"/>
      </rPr>
      <t>&gt; The Company &gt; Report of the Supervisory Board</t>
    </r>
  </si>
  <si>
    <r>
      <rPr>
        <b/>
        <sz val="10"/>
        <rFont val="Delivery"/>
        <family val="2"/>
      </rPr>
      <t xml:space="preserve">Annual Report 2025 </t>
    </r>
    <r>
      <rPr>
        <sz val="10"/>
        <rFont val="Delivery"/>
        <family val="2"/>
      </rPr>
      <t xml:space="preserve">&gt; Combined Management Report &gt; Group Sustainability Statement &gt; Sustainability in business conduct (ESRS 2 GOV-1 to GOV-5) &gt; Sustainability in Board of Management remuneration (ESRS 2 GOV-3);
</t>
    </r>
    <r>
      <rPr>
        <b/>
        <sz val="10"/>
        <rFont val="Delivery"/>
        <family val="2"/>
      </rPr>
      <t>Remuneration Report 2025</t>
    </r>
  </si>
  <si>
    <r>
      <rPr>
        <b/>
        <sz val="10"/>
        <rFont val="Delivery"/>
        <family val="2"/>
      </rPr>
      <t xml:space="preserve">Annual Report 2025 </t>
    </r>
    <r>
      <rPr>
        <sz val="10"/>
        <rFont val="Delivery"/>
        <family val="2"/>
      </rPr>
      <t xml:space="preserve">&gt; Combined Management Report &gt; Group Sustainability Statement &gt; Sustainability in business conduct (ESRS 2 GOV-1 to GOV-5)&gt; Sustainability in Board of Management remuneration (ESRS 2 GOV-3);
</t>
    </r>
    <r>
      <rPr>
        <b/>
        <sz val="10"/>
        <rFont val="Delivery"/>
        <family val="2"/>
      </rPr>
      <t>Remuneration Report 2025</t>
    </r>
  </si>
  <si>
    <r>
      <rPr>
        <b/>
        <sz val="10"/>
        <rFont val="Delivery"/>
        <family val="2"/>
      </rPr>
      <t xml:space="preserve">Annual Report 2025 </t>
    </r>
    <r>
      <rPr>
        <sz val="10"/>
        <rFont val="Delivery"/>
        <family val="2"/>
      </rPr>
      <t xml:space="preserve">&gt; Combined Management Report &gt; Group Sustainability Statement &gt; Own workforce (ESRS S1) &gt; Remuneration metrics (pay gap and total remuneration) (ESRS S1-16);
</t>
    </r>
    <r>
      <rPr>
        <b/>
        <sz val="10"/>
        <rFont val="Delivery"/>
        <family val="2"/>
      </rPr>
      <t>Sustainablity Statbook 2025</t>
    </r>
    <r>
      <rPr>
        <sz val="10"/>
        <rFont val="Delivery"/>
        <family val="2"/>
      </rPr>
      <t xml:space="preserve"> &gt; Tab. "Governance"</t>
    </r>
  </si>
  <si>
    <r>
      <rPr>
        <b/>
        <sz val="10"/>
        <rFont val="Delivery"/>
        <family val="2"/>
      </rPr>
      <t>Annual Report 2025</t>
    </r>
    <r>
      <rPr>
        <sz val="10"/>
        <rFont val="Delivery"/>
        <family val="2"/>
      </rPr>
      <t xml:space="preserve"> &gt; Combined Management Report &gt; Group Sustainability Statement &gt; Environment (ESRS E1) &gt; Material climate-related impacts, risks and opportunities (ESRS 2 SBM-3)</t>
    </r>
  </si>
  <si>
    <r>
      <rPr>
        <b/>
        <sz val="10"/>
        <rFont val="Delivery"/>
        <family val="2"/>
      </rPr>
      <t>Annual Report 2025</t>
    </r>
    <r>
      <rPr>
        <sz val="10"/>
        <rFont val="Delivery"/>
        <family val="2"/>
      </rPr>
      <t xml:space="preserve"> &gt; Combined Management Report &gt; Group Sustainability Statement &gt; Sustainability in business conduct (ESRS 2 GOV-1 to GOV-5) &lt; Statement on due diligence (ESRS 2 GOV-4);
</t>
    </r>
    <r>
      <rPr>
        <b/>
        <sz val="10"/>
        <rFont val="Delivery"/>
        <family val="2"/>
      </rPr>
      <t>Annual Report 2025</t>
    </r>
    <r>
      <rPr>
        <sz val="10"/>
        <rFont val="Delivery"/>
        <family val="2"/>
      </rPr>
      <t xml:space="preserve"> &gt; Combined Management Report &gt; Group Sustainability Statement &gt; Environment (ESRS E1) &gt; Policies for climate change mitigation and adaptation (ESRS E1-2);
</t>
    </r>
    <r>
      <rPr>
        <b/>
        <sz val="10"/>
        <rFont val="Delivery"/>
        <family val="2"/>
      </rPr>
      <t>Annual Report 2025</t>
    </r>
    <r>
      <rPr>
        <sz val="10"/>
        <rFont val="Delivery"/>
        <family val="2"/>
      </rPr>
      <t xml:space="preserve"> &gt; Combined Management Report &gt; Group Sustainability Statement &gt; Own workforce (ESRS S1) &gt; Policies related to own worforce (ESRS S1-1);
</t>
    </r>
    <r>
      <rPr>
        <b/>
        <sz val="10"/>
        <rFont val="Delivery"/>
        <family val="2"/>
      </rPr>
      <t xml:space="preserve">Annual Report 2025 </t>
    </r>
    <r>
      <rPr>
        <sz val="10"/>
        <rFont val="Delivery"/>
        <family val="2"/>
      </rPr>
      <t xml:space="preserve">&gt; Combined Management Report &gt; Group Sustainability Statement &gt; Workers in the Value Chain (ESRS S2) &gt; Policies related to value chain workers (ESRS S2-1);
</t>
    </r>
    <r>
      <rPr>
        <b/>
        <sz val="10"/>
        <rFont val="Delivery"/>
        <family val="2"/>
      </rPr>
      <t xml:space="preserve">Annual Report 2025 </t>
    </r>
    <r>
      <rPr>
        <sz val="10"/>
        <rFont val="Delivery"/>
        <family val="2"/>
      </rPr>
      <t xml:space="preserve">&gt; Combined Management Report &gt; Group Sustainability Statement &gt; Business conduct (ESRS G1) &gt; Business conduct policies and corporate culture (ESRS G1-1);
</t>
    </r>
    <r>
      <rPr>
        <b/>
        <sz val="10"/>
        <rFont val="Delivery"/>
        <family val="2"/>
      </rPr>
      <t>Annual Report 2025</t>
    </r>
    <r>
      <rPr>
        <sz val="10"/>
        <rFont val="Delivery"/>
        <family val="2"/>
      </rPr>
      <t xml:space="preserve"> &gt; Combined Management Report &gt; Group Sustainability Statement &gt; Entity-specific disclosure: Cybersecurity &gt; Policies related to cybersecurity</t>
    </r>
  </si>
  <si>
    <r>
      <rPr>
        <b/>
        <sz val="10"/>
        <rFont val="Delivery"/>
        <family val="2"/>
      </rPr>
      <t xml:space="preserve">Annual Report 2025 </t>
    </r>
    <r>
      <rPr>
        <sz val="10"/>
        <rFont val="Delivery"/>
        <family val="2"/>
      </rPr>
      <t xml:space="preserve">&gt; Combined Management Report &gt; Group Sustainability Statement &gt; Sustainability in business conduct (ESRS 2 GOV-1 to GOV-5) &gt; Addressing sustainability matters (ESRS 2 GOV-2);
</t>
    </r>
    <r>
      <rPr>
        <b/>
        <sz val="10"/>
        <rFont val="Delivery"/>
        <family val="2"/>
      </rPr>
      <t xml:space="preserve">Annual Report 2025 </t>
    </r>
    <r>
      <rPr>
        <sz val="10"/>
        <rFont val="Delivery"/>
        <family val="2"/>
      </rPr>
      <t xml:space="preserve">&gt; Combined Management Report &gt; Group Sustainability Statement &gt; Own workforce (ESRS S1) &gt; Management of material impacts, risks and opportunities (ESRS S1-4);
</t>
    </r>
    <r>
      <rPr>
        <b/>
        <sz val="10"/>
        <rFont val="Delivery"/>
        <family val="2"/>
      </rPr>
      <t>Annual Report 2025</t>
    </r>
    <r>
      <rPr>
        <sz val="10"/>
        <rFont val="Delivery"/>
        <family val="2"/>
      </rPr>
      <t xml:space="preserve"> &gt; Combined Management Report &gt; Group Sustainability Statement &gt; Workers in the Value Chain (ESRS S2) &gt; Managing material impacts (ESRS S2-4);
</t>
    </r>
    <r>
      <rPr>
        <b/>
        <sz val="10"/>
        <rFont val="Delivery"/>
        <family val="2"/>
      </rPr>
      <t xml:space="preserve">Annual Report 2025 </t>
    </r>
    <r>
      <rPr>
        <sz val="10"/>
        <rFont val="Delivery"/>
        <family val="2"/>
      </rPr>
      <t xml:space="preserve">&gt; Combined Management Report &gt; Group Sustainability Statement &gt; Business conduct (ESRS G1) &gt; Business conduct policies and corporate culture (ESRS G1-1)
</t>
    </r>
  </si>
  <si>
    <r>
      <rPr>
        <b/>
        <sz val="10"/>
        <rFont val="Delivery"/>
        <family val="2"/>
      </rPr>
      <t xml:space="preserve">Annual Report 2025 </t>
    </r>
    <r>
      <rPr>
        <sz val="10"/>
        <rFont val="Delivery"/>
        <family val="2"/>
      </rPr>
      <t>&gt; Combined Management Report &gt; Group Sustainability Statement &gt; Own workforce (ESRS S1) &gt; Policies related to own w</t>
    </r>
    <r>
      <rPr>
        <sz val="10"/>
        <color theme="1"/>
        <rFont val="Delivery"/>
        <family val="2"/>
      </rPr>
      <t>ork</t>
    </r>
    <r>
      <rPr>
        <sz val="10"/>
        <rFont val="Delivery"/>
        <family val="2"/>
      </rPr>
      <t xml:space="preserve">force (ESRS S1-1) &gt; Respect for human rights;
</t>
    </r>
    <r>
      <rPr>
        <b/>
        <sz val="10"/>
        <rFont val="Delivery"/>
        <family val="2"/>
      </rPr>
      <t>Annual Report 2025</t>
    </r>
    <r>
      <rPr>
        <sz val="10"/>
        <rFont val="Delivery"/>
        <family val="2"/>
      </rPr>
      <t xml:space="preserve"> &gt; Combined Management Report &gt; Group Sustainability Statement &gt; Workers in the value chain (ESRS S2) &gt;</t>
    </r>
    <r>
      <rPr>
        <sz val="10"/>
        <color theme="1"/>
        <rFont val="Delivery"/>
        <family val="2"/>
      </rPr>
      <t xml:space="preserve"> Policies related to value chain workers (ESRS S2-1)</t>
    </r>
  </si>
  <si>
    <r>
      <rPr>
        <b/>
        <sz val="10"/>
        <rFont val="Delivery"/>
        <family val="2"/>
      </rPr>
      <t>Annual Report 2025</t>
    </r>
    <r>
      <rPr>
        <sz val="10"/>
        <rFont val="Delivery"/>
        <family val="2"/>
      </rPr>
      <t xml:space="preserve"> &gt; Combined Management Report &gt; Sustainabilty Report &gt; Own workforce (ESRS S1) &gt; Processes to remediate negative impacts and channels for own employees to raise concerns (ESRS S1-3);
</t>
    </r>
    <r>
      <rPr>
        <b/>
        <sz val="10"/>
        <rFont val="Delivery"/>
        <family val="2"/>
      </rPr>
      <t>Annual Report 2025</t>
    </r>
    <r>
      <rPr>
        <sz val="10"/>
        <rFont val="Delivery"/>
        <family val="2"/>
      </rPr>
      <t xml:space="preserve"> &gt; Combined Management Report &gt; Sustainabilty Report &gt;  Workers in the value chain (ESRS S2) &gt; Remediation of negative impacts and chann</t>
    </r>
    <r>
      <rPr>
        <sz val="10"/>
        <color theme="1"/>
        <rFont val="Delivery"/>
        <family val="2"/>
      </rPr>
      <t>els for raising concerns</t>
    </r>
    <r>
      <rPr>
        <sz val="10"/>
        <rFont val="Delivery"/>
        <family val="2"/>
      </rPr>
      <t xml:space="preserve"> (ESRS S2-3);
</t>
    </r>
    <r>
      <rPr>
        <b/>
        <sz val="10"/>
        <rFont val="Delivery"/>
        <family val="2"/>
      </rPr>
      <t>Annual Report 2025</t>
    </r>
    <r>
      <rPr>
        <sz val="10"/>
        <rFont val="Delivery"/>
        <family val="2"/>
      </rPr>
      <t xml:space="preserve"> &gt; Combined Management Report &gt; Group Sustainability Statement &gt; Business conduct (ESRS G1) &gt; Business conduct policies and corporate culture (ESRS G1-1);
</t>
    </r>
    <r>
      <rPr>
        <b/>
        <sz val="10"/>
        <rFont val="Delivery"/>
        <family val="2"/>
      </rPr>
      <t>Annual Report 2025</t>
    </r>
    <r>
      <rPr>
        <sz val="10"/>
        <rFont val="Delivery"/>
        <family val="2"/>
      </rPr>
      <t xml:space="preserve"> &gt; Combined Management Report &gt; Group Sustainability Statement &gt; Business conduct (ESRS G1) &gt; Compliance management system for prevention and detection of corruption and bribery (ESRS G1-3)</t>
    </r>
  </si>
  <si>
    <r>
      <rPr>
        <b/>
        <sz val="10"/>
        <rFont val="Delivery"/>
        <family val="2"/>
      </rPr>
      <t xml:space="preserve">Annual Report 2025 </t>
    </r>
    <r>
      <rPr>
        <sz val="10"/>
        <rFont val="Delivery"/>
        <family val="2"/>
      </rPr>
      <t xml:space="preserve">&gt; Combined Management Report &gt; Group Sustainability Statement &gt; Environment (ESRS E1) &gt; Material climate-related impacts, risks and opportunities (ESRS 2 SBM-3);
</t>
    </r>
    <r>
      <rPr>
        <b/>
        <sz val="10"/>
        <rFont val="Delivery"/>
        <family val="2"/>
      </rPr>
      <t>Annual Report 2025</t>
    </r>
    <r>
      <rPr>
        <sz val="10"/>
        <rFont val="Delivery"/>
        <family val="2"/>
      </rPr>
      <t xml:space="preserve">&gt; Combined Management Report &gt; Group Sustainability Statement &gt; Own workforce (ESRS S1) &gt; Incidents, complaints and severe human rights impacts (ESRS S1-17);
</t>
    </r>
    <r>
      <rPr>
        <b/>
        <sz val="10"/>
        <rFont val="Delivery"/>
        <family val="2"/>
      </rPr>
      <t xml:space="preserve">Annual Report 2025 </t>
    </r>
    <r>
      <rPr>
        <sz val="10"/>
        <rFont val="Delivery"/>
        <family val="2"/>
      </rPr>
      <t xml:space="preserve">&gt; Combined Management Report &gt; Group Sustainability Statement &gt; Business conduct (ESRS G1) &gt; Targets and results, confirmed incidents of corruption or bribery (ESRS G1-4);
</t>
    </r>
    <r>
      <rPr>
        <b/>
        <sz val="10"/>
        <rFont val="Delivery"/>
        <family val="2"/>
      </rPr>
      <t>Annual Report 2025</t>
    </r>
    <r>
      <rPr>
        <sz val="10"/>
        <rFont val="Delivery"/>
        <family val="2"/>
      </rPr>
      <t xml:space="preserve"> &gt; Consolidated Financial Statements &gt; Notes to the Consolidated Financial Statements of Deutsche Post AG &gt; Other disclosures &gt; 46 Litigation</t>
    </r>
  </si>
  <si>
    <t>This topic is not considered as material for the business of DHL Group.
More information at https://group.dhl.com/en/responsibility/organization-and-strategy/memberships-and-partnerships.html</t>
  </si>
  <si>
    <r>
      <rPr>
        <b/>
        <sz val="10"/>
        <color theme="1"/>
        <rFont val="Delivery"/>
        <family val="2"/>
      </rPr>
      <t xml:space="preserve">Annual Report 2025 </t>
    </r>
    <r>
      <rPr>
        <sz val="10"/>
        <color theme="1"/>
        <rFont val="Delivery"/>
        <family val="2"/>
      </rPr>
      <t xml:space="preserve">&gt; Combined Management Report &gt; Group Sustainability Statement &gt; Strategy, business model, value chain, interests and views of stakeholders, and material impacts, risks and opportunities (ESRS 2 SBM-1 to SBM-3) &gt; Involvement of stakeholders (ESRS 2 SBM-2);
</t>
    </r>
    <r>
      <rPr>
        <b/>
        <sz val="10"/>
        <color theme="1"/>
        <rFont val="Delivery"/>
        <family val="2"/>
      </rPr>
      <t>Annual Report 2025</t>
    </r>
    <r>
      <rPr>
        <sz val="10"/>
        <color theme="1"/>
        <rFont val="Delivery"/>
        <family val="2"/>
      </rPr>
      <t xml:space="preserve"> &gt; Combined Management Report &gt; Group Sustainability Statement &gt; Own workforce (ESRS S1) &gt; Policies related to own workforce (ESRS S1-1);
</t>
    </r>
    <r>
      <rPr>
        <b/>
        <sz val="10"/>
        <color theme="1"/>
        <rFont val="Delivery"/>
        <family val="2"/>
      </rPr>
      <t>Annual Report 2025</t>
    </r>
    <r>
      <rPr>
        <sz val="10"/>
        <color theme="1"/>
        <rFont val="Delivery"/>
        <family val="2"/>
      </rPr>
      <t xml:space="preserve"> &gt; Combined Management Report &gt; Group Sustainability Statement &gt; Own workforce (ESRS S1) &gt; Processes for engaging with own workforce and workers’ representatives (ESRS S1-2);
</t>
    </r>
    <r>
      <rPr>
        <b/>
        <sz val="10"/>
        <color theme="1"/>
        <rFont val="Delivery"/>
        <family val="2"/>
      </rPr>
      <t xml:space="preserve">Annual Report 2025 </t>
    </r>
    <r>
      <rPr>
        <sz val="10"/>
        <color theme="1"/>
        <rFont val="Delivery"/>
        <family val="2"/>
      </rPr>
      <t xml:space="preserve">&gt; Combined Management Report &gt; Group Sustainability Statement &gt; Workers in the value chain (ESRS S2) &gt; Policies related to value chain workers (ESRS S2-1);
</t>
    </r>
    <r>
      <rPr>
        <b/>
        <sz val="10"/>
        <color theme="1"/>
        <rFont val="Delivery"/>
        <family val="2"/>
      </rPr>
      <t>Annual Report 2025</t>
    </r>
    <r>
      <rPr>
        <sz val="10"/>
        <color theme="1"/>
        <rFont val="Delivery"/>
        <family val="2"/>
      </rPr>
      <t>&gt; Combined Management Report &gt; Group Sustainability Statement &gt; Workers in the value chain (ESRS S2) &gt; Engagement of workers in the value chain (ESRS S2-2)</t>
    </r>
  </si>
  <si>
    <r>
      <rPr>
        <b/>
        <sz val="10"/>
        <rFont val="Delivery"/>
        <family val="2"/>
      </rPr>
      <t>Annual Report 2025</t>
    </r>
    <r>
      <rPr>
        <sz val="10"/>
        <rFont val="Delivery"/>
        <family val="2"/>
      </rPr>
      <t xml:space="preserve"> &gt; Combined Management Report &gt; Sustainabilty Report &gt; Own workforce (ESRS S1) &gt; Collective bargaining coverage and social dialogue (ESRS S1-8);
</t>
    </r>
    <r>
      <rPr>
        <b/>
        <sz val="10"/>
        <rFont val="Delivery"/>
        <family val="2"/>
      </rPr>
      <t>Sustainability Statbook 2025</t>
    </r>
    <r>
      <rPr>
        <sz val="10"/>
        <rFont val="Delivery"/>
        <family val="2"/>
      </rPr>
      <t xml:space="preserve"> &gt; Tab. "Further S-metrics"</t>
    </r>
  </si>
  <si>
    <r>
      <rPr>
        <b/>
        <sz val="10"/>
        <color theme="1"/>
        <rFont val="Delivery"/>
        <family val="2"/>
      </rPr>
      <t>Annual Report 2025</t>
    </r>
    <r>
      <rPr>
        <sz val="10"/>
        <color theme="1"/>
        <rFont val="Delivery"/>
        <family val="2"/>
      </rPr>
      <t xml:space="preserve"> &gt; Combined Management Report &gt; Group Sustainability Statement &gt; General basis (ESRS 2 BP-1 to BP-2) &gt; Company, general basis for preparation and quantitative methods (ESRS 2 BP-1 and BP-2);
</t>
    </r>
    <r>
      <rPr>
        <b/>
        <sz val="10"/>
        <color theme="1"/>
        <rFont val="Delivery"/>
        <family val="2"/>
      </rPr>
      <t>Annual Report 2025</t>
    </r>
    <r>
      <rPr>
        <sz val="10"/>
        <color theme="1"/>
        <rFont val="Delivery"/>
        <family val="2"/>
      </rPr>
      <t xml:space="preserve"> &gt; Combined Management Report &gt; Group Sustainability Statement &gt; Strategy, business model, value chain, interests and views of stakeholders, and material impacts, risks and opportunities (ESRS 2 SBM-1 to SBM-3) &gt; Processes to identify and assess material impacts, risks and opportunities (ESRS 2 IRO-1, IRO-2)</t>
    </r>
  </si>
  <si>
    <r>
      <rPr>
        <b/>
        <sz val="10"/>
        <color theme="1"/>
        <rFont val="Delivery"/>
        <family val="2"/>
      </rPr>
      <t xml:space="preserve">Annual Report 2025 </t>
    </r>
    <r>
      <rPr>
        <sz val="10"/>
        <color theme="1"/>
        <rFont val="Delivery"/>
        <family val="2"/>
      </rPr>
      <t xml:space="preserve">&gt; Combined Management Report &gt; Group Sustainability Statement &gt; Strategy, business model, value chain, interests and views of stakeholders, and material impacts, risks and opportunities (ESRS 2 SBM-1 to SBM-3) &gt; Material impacts, risks and opportunities (ESRS 2 SBM-3, IRO-1, IRO-2);
</t>
    </r>
    <r>
      <rPr>
        <b/>
        <sz val="10"/>
        <color theme="1"/>
        <rFont val="Delivery"/>
        <family val="2"/>
      </rPr>
      <t>Annual Report 2025</t>
    </r>
    <r>
      <rPr>
        <sz val="10"/>
        <color theme="1"/>
        <rFont val="Delivery"/>
        <family val="2"/>
      </rPr>
      <t xml:space="preserve"> &gt; Combined Management Report &gt; Group Sustainability Statement &gt; Environment (ESRS E1) &gt; Material climate-related impacts, risks and opportunities (ESRS 2 SBM-3);
</t>
    </r>
    <r>
      <rPr>
        <b/>
        <sz val="10"/>
        <color theme="1"/>
        <rFont val="Delivery"/>
        <family val="2"/>
      </rPr>
      <t xml:space="preserve">Annual Report 2025 </t>
    </r>
    <r>
      <rPr>
        <sz val="10"/>
        <color theme="1"/>
        <rFont val="Delivery"/>
        <family val="2"/>
      </rPr>
      <t xml:space="preserve">&gt; Combined Management Report &gt; Group Sustainability Statement &gt; Own workforce (ESRS S1) &gt;  Material impacts, risks and opportunities (ESRS 2 SBM-3);
</t>
    </r>
    <r>
      <rPr>
        <b/>
        <sz val="10"/>
        <color theme="1"/>
        <rFont val="Delivery"/>
        <family val="2"/>
      </rPr>
      <t>Annual Report 2025</t>
    </r>
    <r>
      <rPr>
        <sz val="10"/>
        <color theme="1"/>
        <rFont val="Delivery"/>
        <family val="2"/>
      </rPr>
      <t xml:space="preserve"> &gt; Combined Management Report &gt; Group Sustainability Statement &gt; Workers in the value chain (ESRS S2) &gt; Material impacts, risks and opportunities identified (ESRS 2 SBM-3);
</t>
    </r>
    <r>
      <rPr>
        <b/>
        <sz val="10"/>
        <color theme="1"/>
        <rFont val="Delivery"/>
        <family val="2"/>
      </rPr>
      <t>Annual Report 2025</t>
    </r>
    <r>
      <rPr>
        <sz val="10"/>
        <color theme="1"/>
        <rFont val="Delivery"/>
        <family val="2"/>
      </rPr>
      <t xml:space="preserve">&gt; Combined Management Report &gt; Group Sustainability Statement &gt; Business conduct (ESRS G1) &gt; Material impacts, risks and opportunities (ESRS 2 SBM-3);
</t>
    </r>
    <r>
      <rPr>
        <b/>
        <sz val="10"/>
        <color theme="1"/>
        <rFont val="Delivery"/>
        <family val="2"/>
      </rPr>
      <t>Annual Report 2025</t>
    </r>
    <r>
      <rPr>
        <sz val="10"/>
        <color theme="1"/>
        <rFont val="Delivery"/>
        <family val="2"/>
      </rPr>
      <t xml:space="preserve"> &gt; Combined Management Report &gt; Group Sustainability Statement &gt; Entity-specific disclosure: Cybersecurity &gt; Material impacts and risks identified (ESRS 2 SBM-3)</t>
    </r>
  </si>
  <si>
    <r>
      <rPr>
        <b/>
        <sz val="10"/>
        <color theme="1"/>
        <rFont val="Delivery"/>
        <family val="2"/>
      </rPr>
      <t>Annual Report 2025</t>
    </r>
    <r>
      <rPr>
        <sz val="10"/>
        <color theme="1"/>
        <rFont val="Delivery"/>
        <family val="2"/>
      </rPr>
      <t xml:space="preserve"> &gt; Combined Management Report &gt; Group Sustainability Statement &gt; Strategy, business model, value chain, interests and views of stakeholders, and material impacts, risks and opportunities (ESRS 2 SBM-1 to SBM-3) &gt; Strategy, business model and value chain (ESRS 2 SBM-1);
</t>
    </r>
    <r>
      <rPr>
        <b/>
        <sz val="10"/>
        <color theme="1"/>
        <rFont val="Delivery"/>
        <family val="2"/>
      </rPr>
      <t xml:space="preserve">Annual Report 2025 </t>
    </r>
    <r>
      <rPr>
        <sz val="10"/>
        <color theme="1"/>
        <rFont val="Delivery"/>
        <family val="2"/>
      </rPr>
      <t xml:space="preserve">&gt; Combined Management Report &gt; Group Sustainability Statement &gt; Environment (ESRS E1);
</t>
    </r>
    <r>
      <rPr>
        <b/>
        <sz val="10"/>
        <color theme="1"/>
        <rFont val="Delivery"/>
        <family val="2"/>
      </rPr>
      <t>Annual Report 2025</t>
    </r>
    <r>
      <rPr>
        <sz val="10"/>
        <color theme="1"/>
        <rFont val="Delivery"/>
        <family val="2"/>
      </rPr>
      <t xml:space="preserve"> &gt; Combined Management Report &gt; Group Sustainability Statement &gt; Own workforce (ESRS S1);
</t>
    </r>
    <r>
      <rPr>
        <b/>
        <sz val="10"/>
        <color theme="1"/>
        <rFont val="Delivery"/>
        <family val="2"/>
      </rPr>
      <t>Annual Report 2025</t>
    </r>
    <r>
      <rPr>
        <sz val="10"/>
        <color theme="1"/>
        <rFont val="Delivery"/>
        <family val="2"/>
      </rPr>
      <t xml:space="preserve"> &gt; Combined Management Report &gt; Group Sustainability Statement &gt; Workers in the value chain (ESRS S2);
</t>
    </r>
    <r>
      <rPr>
        <b/>
        <sz val="10"/>
        <color theme="1"/>
        <rFont val="Delivery"/>
        <family val="2"/>
      </rPr>
      <t>Annual Report 2025</t>
    </r>
    <r>
      <rPr>
        <sz val="10"/>
        <color theme="1"/>
        <rFont val="Delivery"/>
        <family val="2"/>
      </rPr>
      <t xml:space="preserve"> &gt; Combined Management Report &gt; Group Sustainability Statement &gt; Business conduct (ESRS G1);
</t>
    </r>
    <r>
      <rPr>
        <b/>
        <sz val="10"/>
        <color theme="1"/>
        <rFont val="Delivery"/>
        <family val="2"/>
      </rPr>
      <t xml:space="preserve">Annual Report 2025 </t>
    </r>
    <r>
      <rPr>
        <sz val="10"/>
        <color theme="1"/>
        <rFont val="Delivery"/>
        <family val="2"/>
      </rPr>
      <t xml:space="preserve">&gt; Combined Management Report &gt; Group Sustainability Statement &gt; Entity-specific disclosure: Cybersecurity
</t>
    </r>
  </si>
  <si>
    <r>
      <rPr>
        <b/>
        <sz val="10"/>
        <rFont val="Delivery"/>
        <family val="2"/>
      </rPr>
      <t>Annual Report 2025</t>
    </r>
    <r>
      <rPr>
        <sz val="10"/>
        <rFont val="Delivery"/>
        <family val="2"/>
      </rPr>
      <t xml:space="preserve"> &gt; Combined Management Report &gt; Group Sustainability Statement &gt; Business conduct (ESRS G1) &gt; Business conduct policies and corporate culture (ESRS G1-1);
</t>
    </r>
    <r>
      <rPr>
        <b/>
        <sz val="10"/>
        <rFont val="Delivery"/>
        <family val="2"/>
      </rPr>
      <t xml:space="preserve"> Annual Report 2025 </t>
    </r>
    <r>
      <rPr>
        <sz val="10"/>
        <rFont val="Delivery"/>
        <family val="2"/>
      </rPr>
      <t>&gt; Combined Management Report &gt; Group Sustainability Statement &gt; Business conduct (ESRS G1) &gt; Compliance management system for prevention and detection of corruption and bribery (ESRS G1-3)</t>
    </r>
  </si>
  <si>
    <r>
      <rPr>
        <b/>
        <sz val="10"/>
        <rFont val="Delivery"/>
        <family val="2"/>
      </rPr>
      <t xml:space="preserve"> Annual Report 2025</t>
    </r>
    <r>
      <rPr>
        <sz val="10"/>
        <rFont val="Delivery"/>
        <family val="2"/>
      </rPr>
      <t xml:space="preserve"> &gt; Combined Management Report &gt; Group Sustainability Statement &gt; Business conduct (ESRS G1) &gt; Compliance management system for prevention and detection of corruption and bribery (ESRS G1-3) &gt; Training policies</t>
    </r>
  </si>
  <si>
    <r>
      <t xml:space="preserve">Annual Report 2025 </t>
    </r>
    <r>
      <rPr>
        <sz val="10"/>
        <color theme="1"/>
        <rFont val="Delivery"/>
        <family val="2"/>
      </rPr>
      <t>&gt; Combined Management Report &gt; Group Sustainability Statement &gt; Environment (ESRS E1) &gt; Transition plan for climate change mitigation (ESRS E1-1);</t>
    </r>
    <r>
      <rPr>
        <b/>
        <sz val="10"/>
        <color theme="1"/>
        <rFont val="Delivery"/>
        <family val="2"/>
      </rPr>
      <t xml:space="preserve">
Annual Report 2025</t>
    </r>
    <r>
      <rPr>
        <sz val="10"/>
        <color theme="1"/>
        <rFont val="Delivery"/>
        <family val="2"/>
      </rPr>
      <t xml:space="preserve"> &gt; Combined Management Report &gt; Group Sustainability Statement &gt; Environment (ESRS E1) &gt; Policies for climate change mitigation and adaptation (ESRS E1-2); </t>
    </r>
    <r>
      <rPr>
        <b/>
        <sz val="10"/>
        <color theme="1"/>
        <rFont val="Delivery"/>
        <family val="2"/>
      </rPr>
      <t xml:space="preserve">
Annual Report 2025</t>
    </r>
    <r>
      <rPr>
        <sz val="10"/>
        <color theme="1"/>
        <rFont val="Delivery"/>
        <family val="2"/>
      </rPr>
      <t xml:space="preserve"> &gt; Combined Management Report &gt; Group Sustainability Statement &gt; Environment (ESRS E1) &gt; Actions and resources for climate targets (ESRS E1-3); </t>
    </r>
    <r>
      <rPr>
        <b/>
        <sz val="10"/>
        <color theme="1"/>
        <rFont val="Delivery"/>
        <family val="2"/>
      </rPr>
      <t xml:space="preserve">
Annual Report 2025</t>
    </r>
    <r>
      <rPr>
        <sz val="10"/>
        <color theme="1"/>
        <rFont val="Delivery"/>
        <family val="2"/>
      </rPr>
      <t xml:space="preserve"> &gt; Combined Management Report &gt; Group Sustainability Statement &gt; Environment (ESRS E1) &gt; Targets related to climate change mitigation and adaptation (ESRS E1-4);</t>
    </r>
    <r>
      <rPr>
        <b/>
        <sz val="10"/>
        <color theme="1"/>
        <rFont val="Delivery"/>
        <family val="2"/>
      </rPr>
      <t xml:space="preserve">
Sustainability Statbook 2025 </t>
    </r>
    <r>
      <rPr>
        <sz val="10"/>
        <color theme="1"/>
        <rFont val="Delivery"/>
        <family val="2"/>
      </rPr>
      <t>&gt; Tab. "GHG Footprint" as well as &gt; Tab. "Energy Consumption Scope 1&amp;2"</t>
    </r>
  </si>
  <si>
    <r>
      <t xml:space="preserve">Annual Report 2025 </t>
    </r>
    <r>
      <rPr>
        <sz val="10"/>
        <rFont val="Delivery"/>
        <family val="2"/>
      </rPr>
      <t>&gt; Combined Management Report &gt; Group Sustainability Statement &gt; Environment (ESRS E1) &gt; Energy consumption, energy mix and energy efficiency (ESRS E1-5)</t>
    </r>
  </si>
  <si>
    <r>
      <rPr>
        <b/>
        <sz val="10"/>
        <rFont val="Delivery"/>
        <family val="2"/>
      </rPr>
      <t>Annual Report 2025</t>
    </r>
    <r>
      <rPr>
        <sz val="10"/>
        <rFont val="Delivery"/>
        <family val="2"/>
      </rPr>
      <t xml:space="preserve"> &gt; Combined Management Report &gt; Group Sustainability Statement &gt; Environment (ESRS E1) &gt; Decarbonization progress (ESRS E1-6); 
</t>
    </r>
    <r>
      <rPr>
        <b/>
        <sz val="10"/>
        <rFont val="Delivery"/>
        <family val="2"/>
      </rPr>
      <t>Sustainability Statbook 2025</t>
    </r>
    <r>
      <rPr>
        <sz val="10"/>
        <rFont val="Delivery"/>
        <family val="2"/>
      </rPr>
      <t xml:space="preserve"> &gt; Tab. "GHG Footprint" as well as &gt; Tab. "Energy Consumption Scope 1&amp;2"</t>
    </r>
  </si>
  <si>
    <r>
      <rPr>
        <b/>
        <sz val="10"/>
        <rFont val="Delivery"/>
        <family val="2"/>
      </rPr>
      <t xml:space="preserve">Annual Report 2025 </t>
    </r>
    <r>
      <rPr>
        <sz val="10"/>
        <rFont val="Delivery"/>
        <family val="2"/>
      </rPr>
      <t xml:space="preserve">&gt; Combined Management Report &gt; Group Sustainability Statement &gt; Environment (ESRS E1) &gt; Actions and resources for climate targets (ESRS E1-3); </t>
    </r>
    <r>
      <rPr>
        <b/>
        <sz val="10"/>
        <rFont val="Delivery"/>
        <family val="2"/>
      </rPr>
      <t xml:space="preserve">
Annual Report 2025</t>
    </r>
    <r>
      <rPr>
        <sz val="10"/>
        <rFont val="Delivery"/>
        <family val="2"/>
      </rPr>
      <t xml:space="preserve"> &gt; Combined Management Report &gt; Group Sustainability Statement &gt; Environment (ESRS E1) &gt; Decarbonization progress (ESRS E1-6); 
</t>
    </r>
    <r>
      <rPr>
        <b/>
        <sz val="10"/>
        <rFont val="Delivery"/>
        <family val="2"/>
      </rPr>
      <t>Sustainability Statbook 2025</t>
    </r>
    <r>
      <rPr>
        <sz val="10"/>
        <rFont val="Delivery"/>
        <family val="2"/>
      </rPr>
      <t xml:space="preserve"> &gt; Tab. "GHG Footprint" as well as &gt; Tab. "Energy Consumption Scope 1&amp;2"</t>
    </r>
  </si>
  <si>
    <r>
      <rPr>
        <b/>
        <sz val="10"/>
        <rFont val="Delivery"/>
        <family val="2"/>
      </rPr>
      <t xml:space="preserve">Annual Report 2025 </t>
    </r>
    <r>
      <rPr>
        <sz val="10"/>
        <rFont val="Delivery"/>
        <family val="2"/>
      </rPr>
      <t xml:space="preserve">&gt; Combined Management Report &gt; Group Sustainability Statement &gt; Environment (ESRS E1) &gt; Actions and resources for climate targets (ESRS E1-3); </t>
    </r>
    <r>
      <rPr>
        <b/>
        <sz val="10"/>
        <rFont val="Delivery"/>
        <family val="2"/>
      </rPr>
      <t xml:space="preserve">
Annual Report 2025</t>
    </r>
    <r>
      <rPr>
        <sz val="10"/>
        <rFont val="Delivery"/>
        <family val="2"/>
      </rPr>
      <t xml:space="preserve"> &gt; Combined Management Report &gt; Group Sustainability Statement &gt; Environment (ESRS E1) &gt; Decarbonization progress (ESRS E1-6); 
</t>
    </r>
    <r>
      <rPr>
        <b/>
        <sz val="10"/>
        <rFont val="Delivery"/>
        <family val="2"/>
      </rPr>
      <t xml:space="preserve">Annual Report 2025 </t>
    </r>
    <r>
      <rPr>
        <sz val="10"/>
        <rFont val="Delivery"/>
        <family val="2"/>
      </rPr>
      <t xml:space="preserve">&gt; Combined Management Report &gt; Group Sustainability Statement &gt; Environment (ESRS E1) &gt; Carbon credits and GHG mitigation projects (ESRS E1-7); 
</t>
    </r>
    <r>
      <rPr>
        <b/>
        <sz val="10"/>
        <rFont val="Delivery"/>
        <family val="2"/>
      </rPr>
      <t>Sustainability Statbook 2025</t>
    </r>
    <r>
      <rPr>
        <sz val="10"/>
        <rFont val="Delivery"/>
        <family val="2"/>
      </rPr>
      <t xml:space="preserve"> &gt; Tab. "GHG Footprint" as well as &gt; Tab. "Energy Consumption Scope 1&amp;2"</t>
    </r>
  </si>
  <si>
    <r>
      <rPr>
        <b/>
        <sz val="10"/>
        <color theme="1"/>
        <rFont val="Delivery"/>
        <family val="2"/>
      </rPr>
      <t xml:space="preserve">Sustainability Statbook 2025 </t>
    </r>
    <r>
      <rPr>
        <sz val="10"/>
        <color theme="1"/>
        <rFont val="Delivery"/>
        <family val="2"/>
      </rPr>
      <t>&gt; Tab. "Further E-Metrics"</t>
    </r>
  </si>
  <si>
    <r>
      <rPr>
        <b/>
        <sz val="10"/>
        <color theme="1"/>
        <rFont val="Delivery"/>
        <family val="2"/>
      </rPr>
      <t>Annual Report 2025</t>
    </r>
    <r>
      <rPr>
        <sz val="10"/>
        <color theme="1"/>
        <rFont val="Delivery"/>
        <family val="2"/>
      </rPr>
      <t xml:space="preserve"> &gt; Combined Management Report &gt; Group Sustainability Statement &gt; Business conduct (ESRS G1) &gt; Management of relationships with suppliers (ESRS G1-2)</t>
    </r>
  </si>
  <si>
    <r>
      <rPr>
        <b/>
        <sz val="10"/>
        <rFont val="Delivery"/>
        <family val="2"/>
      </rPr>
      <t>Annual Report 2025</t>
    </r>
    <r>
      <rPr>
        <sz val="10"/>
        <rFont val="Delivery"/>
        <family val="2"/>
      </rPr>
      <t xml:space="preserve"> &gt; Combined Management Report &gt; Group Sustainability Statement &gt; Business conduct (ESRS G1) &gt; Management of relationships with suppliers (ESRS G1-2) </t>
    </r>
  </si>
  <si>
    <r>
      <rPr>
        <b/>
        <sz val="10"/>
        <rFont val="Delivery"/>
        <family val="2"/>
      </rPr>
      <t xml:space="preserve">Annual Report 2025 </t>
    </r>
    <r>
      <rPr>
        <sz val="10"/>
        <rFont val="Delivery"/>
        <family val="2"/>
      </rPr>
      <t xml:space="preserve">&gt; Combined Management Report &gt; Group Sustainability Statement &gt; Own workforce (ESRS S1) &gt; Policies related to own workforce (ESRS S1-1);
</t>
    </r>
    <r>
      <rPr>
        <b/>
        <sz val="10"/>
        <rFont val="Delivery"/>
        <family val="2"/>
      </rPr>
      <t xml:space="preserve">Annual Report 2025 </t>
    </r>
    <r>
      <rPr>
        <sz val="10"/>
        <rFont val="Delivery"/>
        <family val="2"/>
      </rPr>
      <t xml:space="preserve">&gt; Combined Management Report &gt; Group Sustainability Statement &gt; Own workforce (ESRS S1) &gt; Management of material impacts, risks and opportunities (ESRS S1-4);
</t>
    </r>
    <r>
      <rPr>
        <b/>
        <sz val="10"/>
        <rFont val="Delivery"/>
        <family val="2"/>
      </rPr>
      <t xml:space="preserve">Annual Report 2025 </t>
    </r>
    <r>
      <rPr>
        <sz val="10"/>
        <rFont val="Delivery"/>
        <family val="2"/>
      </rPr>
      <t xml:space="preserve">&gt; Combined Management Report &gt; Group Sustainability Statement &gt; Own workforce (ESRS S1) &gt; Targets related to managing material impacts, risks and opportunities (ESRS S1-5);
</t>
    </r>
    <r>
      <rPr>
        <b/>
        <sz val="10"/>
        <rFont val="Delivery"/>
        <family val="2"/>
      </rPr>
      <t>Annual Report 2025</t>
    </r>
    <r>
      <rPr>
        <sz val="10"/>
        <rFont val="Delivery"/>
        <family val="2"/>
      </rPr>
      <t xml:space="preserve"> &gt; Combined Management Report &gt; Group Sustainability Statement &gt; Workers in the value chain (ESRS S2) &gt; Policies related to value chain workers (ESRS S2-1);
</t>
    </r>
    <r>
      <rPr>
        <b/>
        <sz val="10"/>
        <rFont val="Delivery"/>
        <family val="2"/>
      </rPr>
      <t>Annual Report 2025</t>
    </r>
    <r>
      <rPr>
        <sz val="10"/>
        <rFont val="Delivery"/>
        <family val="2"/>
      </rPr>
      <t xml:space="preserve"> &gt; Combined Management Report &gt; Group Sustainability Statement &gt; Workers in the value chain (ESRS S2) &gt; Managing material impacts (ESRS S2-4)</t>
    </r>
  </si>
  <si>
    <r>
      <rPr>
        <b/>
        <sz val="10"/>
        <color theme="1"/>
        <rFont val="Delivery"/>
        <family val="2"/>
      </rPr>
      <t xml:space="preserve">Annual Report 2025 </t>
    </r>
    <r>
      <rPr>
        <sz val="10"/>
        <color theme="1"/>
        <rFont val="Delivery"/>
        <family val="2"/>
      </rPr>
      <t xml:space="preserve">&gt; Combined Management Report &gt; Group Sustainability Statement &gt; Own workforce (ESRS S1) &gt; Policies related to own workforce (ESRS S1-1);
</t>
    </r>
    <r>
      <rPr>
        <b/>
        <sz val="10"/>
        <color theme="1"/>
        <rFont val="Delivery"/>
        <family val="2"/>
      </rPr>
      <t xml:space="preserve">Annual Report 2025 </t>
    </r>
    <r>
      <rPr>
        <sz val="10"/>
        <color theme="1"/>
        <rFont val="Delivery"/>
        <family val="2"/>
      </rPr>
      <t>&gt; Combined Management Report &gt; Group Sustainability Statement &gt; Own workforce (ESRS S1) &gt; Health and safety metrics (ESRS S1-14)</t>
    </r>
  </si>
  <si>
    <r>
      <rPr>
        <b/>
        <sz val="10"/>
        <rFont val="Delivery"/>
        <family val="2"/>
      </rPr>
      <t xml:space="preserve">Annual Report 2025 </t>
    </r>
    <r>
      <rPr>
        <sz val="10"/>
        <rFont val="Delivery"/>
        <family val="2"/>
      </rPr>
      <t>&gt; Combined Management Report &gt; Group Sustainability Statement &gt; Own workforce (ESRS S1) &gt; Policies related to own workforce (ESRS S1-1) &gt; Occupational health and safety</t>
    </r>
  </si>
  <si>
    <r>
      <rPr>
        <b/>
        <sz val="10"/>
        <rFont val="Delivery"/>
        <family val="2"/>
      </rPr>
      <t xml:space="preserve">Annual Report 2025 </t>
    </r>
    <r>
      <rPr>
        <sz val="10"/>
        <rFont val="Delivery"/>
        <family val="2"/>
      </rPr>
      <t xml:space="preserve">&gt; Combined Management Report &gt; Group Sustainability Statement &gt; Own workforce (ESRS S1) &gt; Policies related to own workforce (ESRS S1-1);
</t>
    </r>
    <r>
      <rPr>
        <b/>
        <sz val="10"/>
        <rFont val="Delivery"/>
        <family val="2"/>
      </rPr>
      <t>Annual Report 2025</t>
    </r>
    <r>
      <rPr>
        <sz val="10"/>
        <rFont val="Delivery"/>
        <family val="2"/>
      </rPr>
      <t xml:space="preserve"> &gt; Combined Management Report &gt; Group Sustainability Statement &gt; Workers in the value chain (ESRS S2) &gt; Policies related to value chain workers (ESRS S2-1)</t>
    </r>
  </si>
  <si>
    <r>
      <rPr>
        <b/>
        <sz val="10"/>
        <rFont val="Delivery"/>
        <family val="2"/>
      </rPr>
      <t xml:space="preserve">Annual Report 2025 </t>
    </r>
    <r>
      <rPr>
        <sz val="10"/>
        <rFont val="Delivery"/>
        <family val="2"/>
      </rPr>
      <t>&gt; Combined Management Report &gt; Group Sustainability Statement &gt; Own workforce (ESRS S1) &gt; Policies related to own workforce (ESRS S1-1)</t>
    </r>
  </si>
  <si>
    <r>
      <rPr>
        <b/>
        <sz val="10"/>
        <color theme="1"/>
        <rFont val="Delivery"/>
        <family val="2"/>
      </rPr>
      <t>Annual Report 2025</t>
    </r>
    <r>
      <rPr>
        <sz val="10"/>
        <color theme="1"/>
        <rFont val="Delivery"/>
        <family val="2"/>
      </rPr>
      <t xml:space="preserve">&gt; Combined Management Report &gt; Group Sustainability Statement &gt; Own workforce (ESRS S1) &gt; Policies related to own workforce (ESRS S1-1);
</t>
    </r>
    <r>
      <rPr>
        <b/>
        <sz val="10"/>
        <color theme="1"/>
        <rFont val="Delivery"/>
        <family val="2"/>
      </rPr>
      <t xml:space="preserve">Annual Report 2025 </t>
    </r>
    <r>
      <rPr>
        <sz val="10"/>
        <color theme="1"/>
        <rFont val="Delivery"/>
        <family val="2"/>
      </rPr>
      <t>&gt; Combined Management Report &gt; Group Sustainability Statement &gt; Own workforce (ESRS S1) &gt; Health and safety metrics (ESRS S1-14)</t>
    </r>
  </si>
  <si>
    <r>
      <rPr>
        <b/>
        <sz val="10"/>
        <color theme="1"/>
        <rFont val="Delivery"/>
        <family val="2"/>
      </rPr>
      <t>Annual Report 2025</t>
    </r>
    <r>
      <rPr>
        <sz val="10"/>
        <color theme="1"/>
        <rFont val="Delivery"/>
        <family val="2"/>
      </rPr>
      <t xml:space="preserve"> &gt; Combined Management Report &gt; Group Sustainability Statement &gt; Workers in the value chain (ESRS S2) &gt; Engagement of workers in the value chain (ESRS S2-2);
</t>
    </r>
    <r>
      <rPr>
        <b/>
        <sz val="10"/>
        <color theme="1"/>
        <rFont val="Delivery"/>
        <family val="2"/>
      </rPr>
      <t>Annual Report 2025</t>
    </r>
    <r>
      <rPr>
        <sz val="10"/>
        <color theme="1"/>
        <rFont val="Delivery"/>
        <family val="2"/>
      </rPr>
      <t xml:space="preserve"> &gt; Combined Management Report &gt; Group Sustainability Statement &gt; Workers in the value chain (ESRS S2) &gt; Managing material impacts (ESRS S2-4);
</t>
    </r>
    <r>
      <rPr>
        <b/>
        <sz val="10"/>
        <color theme="1"/>
        <rFont val="Delivery"/>
        <family val="2"/>
      </rPr>
      <t xml:space="preserve">Annual Report 2025 </t>
    </r>
    <r>
      <rPr>
        <sz val="10"/>
        <color theme="1"/>
        <rFont val="Delivery"/>
        <family val="2"/>
      </rPr>
      <t>&gt; Combined Management Report &gt; Group Sustainability Statement &gt; Business conduct (ESRS G1) &gt; Management of relationships with suppliers (ESRS G1-2)</t>
    </r>
  </si>
  <si>
    <r>
      <rPr>
        <b/>
        <sz val="10"/>
        <color theme="1"/>
        <rFont val="Delivery"/>
        <family val="2"/>
      </rPr>
      <t xml:space="preserve">Annual Report 2025 </t>
    </r>
    <r>
      <rPr>
        <sz val="10"/>
        <color theme="1"/>
        <rFont val="Delivery"/>
        <family val="2"/>
      </rPr>
      <t xml:space="preserve">&gt; Combined Management Report &gt; Group Sustainability Statement &gt; Own workforce (ESRS S1) &gt; Policies related to own workforce (ESRS S1-1);
</t>
    </r>
    <r>
      <rPr>
        <b/>
        <sz val="10"/>
        <color theme="1"/>
        <rFont val="Delivery"/>
        <family val="2"/>
      </rPr>
      <t xml:space="preserve">Annual Report 2025 </t>
    </r>
    <r>
      <rPr>
        <sz val="10"/>
        <color theme="1"/>
        <rFont val="Delivery"/>
        <family val="2"/>
      </rPr>
      <t xml:space="preserve">&gt; Combined Management Report &gt; Group Sustainability Statement &gt; Own workforce (ESRS S1) &gt; Health and safety metrics (ESRS S1-14);
</t>
    </r>
    <r>
      <rPr>
        <b/>
        <sz val="10"/>
        <color theme="1"/>
        <rFont val="Delivery"/>
        <family val="2"/>
      </rPr>
      <t xml:space="preserve">Sustainability Statbook 2025 </t>
    </r>
    <r>
      <rPr>
        <sz val="10"/>
        <color theme="1"/>
        <rFont val="Delivery"/>
        <family val="2"/>
      </rPr>
      <t>&gt; Tab. "Development of own workforce"</t>
    </r>
  </si>
  <si>
    <t xml:space="preserve">Our KPI is accident rate (lost time injury frequency rate, LTIFR) per million hours worked. The KPI includes  temporary external workers. </t>
  </si>
  <si>
    <r>
      <rPr>
        <b/>
        <sz val="10"/>
        <color theme="1"/>
        <rFont val="Delivery"/>
        <family val="2"/>
      </rPr>
      <t>Annual Report 2025</t>
    </r>
    <r>
      <rPr>
        <sz val="10"/>
        <color theme="1"/>
        <rFont val="Delivery"/>
        <family val="2"/>
      </rPr>
      <t xml:space="preserve"> &gt; Combined Management Report &gt; Group Sustainability Statement &gt; Own workforce (ESRS S1) &gt; Policies related to own workforce (ESRS S1-1) &gt; Equal treatment and equal opportunities;
</t>
    </r>
    <r>
      <rPr>
        <b/>
        <sz val="10"/>
        <color theme="1"/>
        <rFont val="Delivery"/>
        <family val="2"/>
      </rPr>
      <t>Annual Report 2025</t>
    </r>
    <r>
      <rPr>
        <sz val="10"/>
        <color theme="1"/>
        <rFont val="Delivery"/>
        <family val="2"/>
      </rPr>
      <t xml:space="preserve"> &gt; Combined Management Report &gt; Governance &gt; Annual Corporate Governance Statement; 
</t>
    </r>
    <r>
      <rPr>
        <b/>
        <sz val="10"/>
        <color theme="1"/>
        <rFont val="Delivery"/>
        <family val="2"/>
      </rPr>
      <t xml:space="preserve">Sustainability Statbook 2025 </t>
    </r>
    <r>
      <rPr>
        <sz val="10"/>
        <color theme="1"/>
        <rFont val="Delivery"/>
        <family val="2"/>
      </rPr>
      <t>&gt; Tab. "Development of own workforce"</t>
    </r>
  </si>
  <si>
    <r>
      <rPr>
        <b/>
        <sz val="10"/>
        <color theme="1"/>
        <rFont val="Delivery"/>
        <family val="2"/>
      </rPr>
      <t>Annual Report 2025</t>
    </r>
    <r>
      <rPr>
        <sz val="10"/>
        <color theme="1"/>
        <rFont val="Delivery"/>
        <family val="2"/>
      </rPr>
      <t xml:space="preserve"> &gt; Combined Management Report &gt; Group Sustainability Statement &gt; Sustainability in business conduct (ESRS 2 GOV-1 to GOV-5) &gt; The role of the Board of Management and Supervisory Board (ESRS 2 GOV-1);
</t>
    </r>
    <r>
      <rPr>
        <b/>
        <sz val="10"/>
        <color theme="1"/>
        <rFont val="Delivery"/>
        <family val="2"/>
      </rPr>
      <t>Annual Report 2025</t>
    </r>
    <r>
      <rPr>
        <sz val="10"/>
        <color theme="1"/>
        <rFont val="Delivery"/>
        <family val="2"/>
      </rPr>
      <t xml:space="preserve"> &gt; Combined Management Report &gt; Group Sustainability Statement &gt; Own workforce (ESRS S1) &gt; Policies related to own workforce (ESRS S1-1) &gt; Equal treatment and equal opportunities;
</t>
    </r>
    <r>
      <rPr>
        <b/>
        <sz val="10"/>
        <color theme="1"/>
        <rFont val="Delivery"/>
        <family val="2"/>
      </rPr>
      <t xml:space="preserve">Annual Report 2025 </t>
    </r>
    <r>
      <rPr>
        <sz val="10"/>
        <color theme="1"/>
        <rFont val="Delivery"/>
        <family val="2"/>
      </rPr>
      <t xml:space="preserve">&gt; Combined Management Report &gt; Group Sustainability Statement &gt; Own workforce (ESRS S1) &gt; Equal treatment and equal opportunities metrics (ESRS S1-9);
</t>
    </r>
    <r>
      <rPr>
        <b/>
        <sz val="10"/>
        <color theme="1"/>
        <rFont val="Delivery"/>
        <family val="2"/>
      </rPr>
      <t>Sustainability Statbook 2025</t>
    </r>
    <r>
      <rPr>
        <sz val="10"/>
        <color theme="1"/>
        <rFont val="Delivery"/>
        <family val="2"/>
      </rPr>
      <t xml:space="preserve"> (esp. &gt; Tab. "Equal Opportunity &amp; Treatment");
Board of Management: </t>
    </r>
    <r>
      <rPr>
        <b/>
        <sz val="10"/>
        <color theme="1"/>
        <rFont val="Delivery"/>
        <family val="2"/>
      </rPr>
      <t>Homepage</t>
    </r>
    <r>
      <rPr>
        <sz val="10"/>
        <color theme="1"/>
        <rFont val="Delivery"/>
        <family val="2"/>
      </rPr>
      <t xml:space="preserve"> &gt; CVs of Board of Management;
Supervisory Board: </t>
    </r>
    <r>
      <rPr>
        <b/>
        <sz val="10"/>
        <color theme="1"/>
        <rFont val="Delivery"/>
        <family val="2"/>
      </rPr>
      <t>Homepage</t>
    </r>
    <r>
      <rPr>
        <sz val="10"/>
        <color theme="1"/>
        <rFont val="Delivery"/>
        <family val="2"/>
      </rPr>
      <t xml:space="preserve"> &gt; CVs of Supervisory Board </t>
    </r>
  </si>
  <si>
    <r>
      <rPr>
        <b/>
        <sz val="10"/>
        <rFont val="Delivery"/>
        <family val="2"/>
      </rPr>
      <t>Annual Report 2025</t>
    </r>
    <r>
      <rPr>
        <sz val="10"/>
        <rFont val="Delivery"/>
        <family val="2"/>
      </rPr>
      <t xml:space="preserve"> &gt; Combined Management Report &gt; Group Sustainability Statement &gt; Own workforce (ESRS S1) &gt; Remuneration metrics (pay gap and total remuneration) (ESRS S1-16)</t>
    </r>
  </si>
  <si>
    <r>
      <rPr>
        <b/>
        <sz val="10"/>
        <color theme="1"/>
        <rFont val="Delivery"/>
        <family val="2"/>
      </rPr>
      <t xml:space="preserve">Annual Report 2025 </t>
    </r>
    <r>
      <rPr>
        <sz val="10"/>
        <color theme="1"/>
        <rFont val="Delivery"/>
        <family val="2"/>
      </rPr>
      <t xml:space="preserve">&gt; Combined Management Report &gt; Group Sustainability Statement &gt; Own workforce (ESRS S1) &gt; Policies related to own workforce (ESRS S1-1);
</t>
    </r>
    <r>
      <rPr>
        <b/>
        <sz val="10"/>
        <color theme="1"/>
        <rFont val="Delivery"/>
        <family val="2"/>
      </rPr>
      <t xml:space="preserve">Annual Report 2025 </t>
    </r>
    <r>
      <rPr>
        <sz val="10"/>
        <color theme="1"/>
        <rFont val="Delivery"/>
        <family val="2"/>
      </rPr>
      <t xml:space="preserve">&gt; Combined Management Report &gt; Group Sustainability Statement &gt; Own workforce (ESRS S1) &gt; Processes for engaging with own workforce and workers’ representatives (ESRS S1-2);
</t>
    </r>
    <r>
      <rPr>
        <b/>
        <sz val="10"/>
        <color theme="1"/>
        <rFont val="Delivery"/>
        <family val="2"/>
      </rPr>
      <t xml:space="preserve">Annual Report 2025 </t>
    </r>
    <r>
      <rPr>
        <sz val="10"/>
        <color theme="1"/>
        <rFont val="Delivery"/>
        <family val="2"/>
      </rPr>
      <t xml:space="preserve">&gt; Combined Management Report &gt; Group Sustainability Statement &gt; Own workforce (ESRS S1) &gt; Management of material impacts, risks and opportunities (ESRS S1-4);
</t>
    </r>
    <r>
      <rPr>
        <b/>
        <sz val="10"/>
        <color theme="1"/>
        <rFont val="Delivery"/>
        <family val="2"/>
      </rPr>
      <t xml:space="preserve">Annual Report 2025 </t>
    </r>
    <r>
      <rPr>
        <sz val="10"/>
        <color theme="1"/>
        <rFont val="Delivery"/>
        <family val="2"/>
      </rPr>
      <t xml:space="preserve">&gt; Combined Management Report &gt; Group Sustainability Statement &gt; Own workforce (ESRS S1) &gt; Targets related to managing material impacts, risks and opportunities (ESRS S1-5);
</t>
    </r>
    <r>
      <rPr>
        <b/>
        <sz val="10"/>
        <color theme="1"/>
        <rFont val="Delivery"/>
        <family val="2"/>
      </rPr>
      <t>Annual Report 2025</t>
    </r>
    <r>
      <rPr>
        <sz val="10"/>
        <color theme="1"/>
        <rFont val="Delivery"/>
        <family val="2"/>
      </rPr>
      <t xml:space="preserve"> &gt; Combined Management Report &gt; Group Sustainability Statement &gt; Workers in the value chain (ESRS S2) &gt; Policies related to value chain workers (ESRS S2-1);
</t>
    </r>
    <r>
      <rPr>
        <b/>
        <sz val="10"/>
        <color theme="1"/>
        <rFont val="Delivery"/>
        <family val="2"/>
      </rPr>
      <t>Annual Report 2025</t>
    </r>
    <r>
      <rPr>
        <sz val="10"/>
        <color theme="1"/>
        <rFont val="Delivery"/>
        <family val="2"/>
      </rPr>
      <t xml:space="preserve"> &gt; Combined Management Report &gt; Group Sustainability Statement &gt; Workers in the value chain (ESRS S2) &gt; Managing material impacts (ESRS S2-4)</t>
    </r>
  </si>
  <si>
    <r>
      <rPr>
        <b/>
        <sz val="10"/>
        <color theme="1"/>
        <rFont val="Delivery"/>
        <family val="2"/>
      </rPr>
      <t xml:space="preserve">Annual Report 2025 </t>
    </r>
    <r>
      <rPr>
        <sz val="10"/>
        <color theme="1"/>
        <rFont val="Delivery"/>
        <family val="2"/>
      </rPr>
      <t>&gt; Combined Management Report &gt; Group Sustainability Statement &gt; Own workforce (ESRS S1) &gt; Incidents, complaints and severe human rights impacts (ESRS S1-17)</t>
    </r>
  </si>
  <si>
    <r>
      <rPr>
        <b/>
        <sz val="10"/>
        <color theme="1"/>
        <rFont val="Delivery"/>
        <family val="2"/>
      </rPr>
      <t xml:space="preserve">Annual Report 2025 </t>
    </r>
    <r>
      <rPr>
        <sz val="10"/>
        <color theme="1"/>
        <rFont val="Delivery"/>
        <family val="2"/>
      </rPr>
      <t xml:space="preserve">&gt; Combined Management Report &gt; Group Sustainability Statement &gt; Own workforce (ESRS S1) &gt; Policies related to own workforce (ESRS S1-1);
</t>
    </r>
    <r>
      <rPr>
        <b/>
        <sz val="10"/>
        <color theme="1"/>
        <rFont val="Delivery"/>
        <family val="2"/>
      </rPr>
      <t xml:space="preserve">Annual Report 2025 </t>
    </r>
    <r>
      <rPr>
        <sz val="10"/>
        <color theme="1"/>
        <rFont val="Delivery"/>
        <family val="2"/>
      </rPr>
      <t xml:space="preserve">&gt; Combined Management Report &gt; Group Sustainability Statement &gt; Own workforce (ESRS S1) &gt; Processes for engaging with own workforce and workers’ representatives (ESRS S1-2);
</t>
    </r>
    <r>
      <rPr>
        <b/>
        <sz val="10"/>
        <color theme="1"/>
        <rFont val="Delivery"/>
        <family val="2"/>
      </rPr>
      <t xml:space="preserve">Annual Report 2025 </t>
    </r>
    <r>
      <rPr>
        <sz val="10"/>
        <color theme="1"/>
        <rFont val="Delivery"/>
        <family val="2"/>
      </rPr>
      <t xml:space="preserve">&gt; Combined Management Report &gt; Group Sustainability Statement &gt; Own workforce (ESRS S1) &gt; Management of material impacts, risks and opportunities (ESRS S1-4);
</t>
    </r>
    <r>
      <rPr>
        <b/>
        <sz val="10"/>
        <color theme="1"/>
        <rFont val="Delivery"/>
        <family val="2"/>
      </rPr>
      <t xml:space="preserve">Annual Report 2025 </t>
    </r>
    <r>
      <rPr>
        <sz val="10"/>
        <color theme="1"/>
        <rFont val="Delivery"/>
        <family val="2"/>
      </rPr>
      <t xml:space="preserve">&gt; Combined Management Report &gt; Group Sustainability Statement &gt; Own workforce (ESRS S1) &gt; Targets related to managing material impacts, risks and opportunities (ESRS S1-5);
</t>
    </r>
    <r>
      <rPr>
        <b/>
        <sz val="10"/>
        <color theme="1"/>
        <rFont val="Delivery"/>
        <family val="2"/>
      </rPr>
      <t>Annual Report 2025</t>
    </r>
    <r>
      <rPr>
        <sz val="10"/>
        <color theme="1"/>
        <rFont val="Delivery"/>
        <family val="2"/>
      </rPr>
      <t xml:space="preserve"> &gt; Combined Management Report &gt; Group Sustainability Statement &gt; Workers in the value chain (ESRS S2) &gt; Policies related to value chain workers (ESRS S2-1);
</t>
    </r>
    <r>
      <rPr>
        <b/>
        <sz val="10"/>
        <color theme="1"/>
        <rFont val="Delivery"/>
        <family val="2"/>
      </rPr>
      <t>Annual Report 2025</t>
    </r>
    <r>
      <rPr>
        <sz val="10"/>
        <color theme="1"/>
        <rFont val="Delivery"/>
        <family val="2"/>
      </rPr>
      <t xml:space="preserve"> &gt; Combined Management Report &gt; Group Sustainability Statement &gt; Workers in the value chain (ESRS S2) &gt; Engagement of workers in the value chain (ESRS S2-2);</t>
    </r>
    <r>
      <rPr>
        <b/>
        <sz val="10"/>
        <color theme="1"/>
        <rFont val="Delivery"/>
        <family val="2"/>
      </rPr>
      <t xml:space="preserve">
Annual Report 2025</t>
    </r>
    <r>
      <rPr>
        <sz val="10"/>
        <color theme="1"/>
        <rFont val="Delivery"/>
        <family val="2"/>
      </rPr>
      <t xml:space="preserve"> &gt; Combined Management Report &gt; Group Sustainability Statement &gt; Workers in the value chain (ESRS S2) &gt; Managing material impacts (ESRS S2-4)</t>
    </r>
  </si>
  <si>
    <r>
      <rPr>
        <b/>
        <sz val="10"/>
        <rFont val="Delivery"/>
        <family val="2"/>
      </rPr>
      <t>Annual Report 2025</t>
    </r>
    <r>
      <rPr>
        <sz val="10"/>
        <rFont val="Delivery"/>
        <family val="2"/>
      </rPr>
      <t xml:space="preserve"> &gt; Combined Management Report &gt; Group Sustainability Statement &gt; Own workforce (ESRS S1) &gt; Policies related to own workforce (ESRS S1-1);
</t>
    </r>
    <r>
      <rPr>
        <b/>
        <sz val="10"/>
        <rFont val="Delivery"/>
        <family val="2"/>
      </rPr>
      <t>Annual Report 2025</t>
    </r>
    <r>
      <rPr>
        <sz val="10"/>
        <rFont val="Delivery"/>
        <family val="2"/>
      </rPr>
      <t xml:space="preserve"> &gt; Combined Management Report &gt; Group Sustainability Statement &gt; Own workforce (ESRS S1) &gt; Processes for engaging with own workforce and workers’ representatives about impacts (ESRS S1-2);
</t>
    </r>
    <r>
      <rPr>
        <b/>
        <sz val="10"/>
        <rFont val="Delivery"/>
        <family val="2"/>
      </rPr>
      <t xml:space="preserve">Annual Report 2025 </t>
    </r>
    <r>
      <rPr>
        <sz val="10"/>
        <rFont val="Delivery"/>
        <family val="2"/>
      </rPr>
      <t xml:space="preserve">&gt; Combined Management Report &gt; Group Sustainability Statement &gt; Business conduct (ESRS G1) &gt; Management of relationships with suppliers (ESRS G1-2) </t>
    </r>
  </si>
  <si>
    <r>
      <rPr>
        <b/>
        <sz val="10"/>
        <rFont val="Delivery"/>
        <family val="2"/>
      </rPr>
      <t xml:space="preserve">Annual Report 2025 </t>
    </r>
    <r>
      <rPr>
        <sz val="10"/>
        <rFont val="Delivery"/>
        <family val="2"/>
      </rPr>
      <t xml:space="preserve">&gt; Combined Management Report &gt; Group Sustainability Statement &gt; Own workforce (ESRS S1) &gt; Policies related to own workforce (ESRS S1-1) &gt; Respect for human rights;
</t>
    </r>
    <r>
      <rPr>
        <b/>
        <sz val="10"/>
        <rFont val="Delivery"/>
        <family val="2"/>
      </rPr>
      <t>Annual Report 2025</t>
    </r>
    <r>
      <rPr>
        <sz val="10"/>
        <rFont val="Delivery"/>
        <family val="2"/>
      </rPr>
      <t xml:space="preserve"> &gt; Combined Management Report &gt; Group Sustainability Statement &gt; Workers in the value chain (ESRS S2) &gt; Policies related to value chain workers (ESRS S2-1);
</t>
    </r>
    <r>
      <rPr>
        <b/>
        <sz val="10"/>
        <rFont val="Delivery"/>
        <family val="2"/>
      </rPr>
      <t xml:space="preserve">Annual Report 2025 </t>
    </r>
    <r>
      <rPr>
        <sz val="10"/>
        <rFont val="Delivery"/>
        <family val="2"/>
      </rPr>
      <t xml:space="preserve">&gt; Combined Management Report &gt; Group Sustainability Statement &gt; Business conduct (ESRS G1) &gt; Management of relationships with suppliers (ESRS G1-2);
</t>
    </r>
    <r>
      <rPr>
        <b/>
        <sz val="10"/>
        <rFont val="Delivery"/>
        <family val="2"/>
      </rPr>
      <t>Sustainability Statbook 2025</t>
    </r>
    <r>
      <rPr>
        <sz val="10"/>
        <rFont val="Delivery"/>
        <family val="2"/>
      </rPr>
      <t xml:space="preserve"> &gt; Tab "Respecting Human Rights"</t>
    </r>
  </si>
  <si>
    <r>
      <rPr>
        <b/>
        <sz val="10"/>
        <rFont val="Delivery"/>
        <family val="2"/>
      </rPr>
      <t xml:space="preserve">Annual Report 2025 </t>
    </r>
    <r>
      <rPr>
        <sz val="10"/>
        <rFont val="Delivery"/>
        <family val="2"/>
      </rPr>
      <t xml:space="preserve">&gt; Combined Management Report &gt; Group Sustainability Statement &gt; Business conduct (ESRS G1) &gt; Management of relationships with suppliers (ESRS G1-2) </t>
    </r>
  </si>
  <si>
    <r>
      <rPr>
        <b/>
        <sz val="10"/>
        <rFont val="Delivery"/>
        <family val="2"/>
      </rPr>
      <t>Annual Report 2025</t>
    </r>
    <r>
      <rPr>
        <sz val="10"/>
        <rFont val="Delivery"/>
        <family val="2"/>
      </rPr>
      <t>&gt; Combined Management Report &gt; Group Sustainability Statement &gt; Business conduct (ESRS G1) &gt; Management of relationships with suppliers (ESRS G1-2)</t>
    </r>
  </si>
  <si>
    <r>
      <rPr>
        <b/>
        <sz val="10"/>
        <rFont val="Delivery"/>
        <family val="2"/>
      </rPr>
      <t xml:space="preserve">Annual Report 2025 </t>
    </r>
    <r>
      <rPr>
        <sz val="10"/>
        <rFont val="Delivery"/>
        <family val="2"/>
      </rPr>
      <t xml:space="preserve">&gt; Combined Management Report &gt; Group Sustainability Statement &gt; Workers in the value chain (ESRS S2) &gt; Material impacts, risks and opportunities identified (ESRS 2 SBM-3);
</t>
    </r>
    <r>
      <rPr>
        <b/>
        <sz val="10"/>
        <rFont val="Delivery"/>
        <family val="2"/>
      </rPr>
      <t xml:space="preserve">Annual Report 2025 </t>
    </r>
    <r>
      <rPr>
        <sz val="10"/>
        <rFont val="Delivery"/>
        <family val="2"/>
      </rPr>
      <t>&gt; Combined Management Report &gt; Group Sustainability Statement &gt; Business conduct (ESRS G1) &gt; Management of relationships with suppliers (ESRS G1-2)</t>
    </r>
  </si>
  <si>
    <r>
      <rPr>
        <b/>
        <sz val="10"/>
        <color theme="1"/>
        <rFont val="Delivery"/>
        <family val="2"/>
      </rPr>
      <t>Annual Report 2025</t>
    </r>
    <r>
      <rPr>
        <sz val="10"/>
        <color theme="1"/>
        <rFont val="Delivery"/>
        <family val="2"/>
      </rPr>
      <t xml:space="preserve"> &gt; Combined Management Report &gt; Group Sustainability Statement &gt; Entity-specific disclosure: Cybersecurity</t>
    </r>
  </si>
  <si>
    <r>
      <rPr>
        <b/>
        <sz val="10"/>
        <color theme="1"/>
        <rFont val="Delivery"/>
        <family val="2"/>
      </rPr>
      <t>Annual Report 2025</t>
    </r>
    <r>
      <rPr>
        <sz val="10"/>
        <color theme="1"/>
        <rFont val="Delivery"/>
        <family val="2"/>
      </rPr>
      <t xml:space="preserve"> &gt; Combined Management Report &gt; General Information &gt; Business Model</t>
    </r>
  </si>
  <si>
    <t>SASB Disclosure Table 2025</t>
  </si>
  <si>
    <r>
      <rPr>
        <b/>
        <sz val="10"/>
        <rFont val="Delivery"/>
        <family val="2"/>
      </rPr>
      <t xml:space="preserve">Annual Report 2025 </t>
    </r>
    <r>
      <rPr>
        <sz val="10"/>
        <rFont val="Delivery"/>
        <family val="2"/>
      </rPr>
      <t xml:space="preserve">&gt; Combined Management Report &gt; Group Sustainability Statement &gt; Environment (ESRS E1) &gt; Decarbonization progress (ESRS E1-6);
</t>
    </r>
    <r>
      <rPr>
        <b/>
        <sz val="10"/>
        <rFont val="Delivery"/>
        <family val="2"/>
      </rPr>
      <t xml:space="preserve">Sustainability Presentation 2025 </t>
    </r>
    <r>
      <rPr>
        <sz val="10"/>
        <rFont val="Delivery"/>
        <family val="2"/>
      </rPr>
      <t xml:space="preserve">&gt; Green Logistics of Choice; 
</t>
    </r>
    <r>
      <rPr>
        <b/>
        <sz val="10"/>
        <rFont val="Delivery"/>
        <family val="2"/>
      </rPr>
      <t>Sustainability Statbook 2025</t>
    </r>
    <r>
      <rPr>
        <sz val="10"/>
        <rFont val="Delivery"/>
        <family val="2"/>
      </rPr>
      <t xml:space="preserve"> &gt; Tab. "GHG Footprint"</t>
    </r>
  </si>
  <si>
    <r>
      <rPr>
        <b/>
        <sz val="10"/>
        <color theme="1"/>
        <rFont val="Delivery"/>
        <family val="2"/>
      </rPr>
      <t xml:space="preserve">Annual Report 2025 </t>
    </r>
    <r>
      <rPr>
        <sz val="10"/>
        <color theme="1"/>
        <rFont val="Delivery"/>
        <family val="2"/>
      </rPr>
      <t xml:space="preserve">&gt; Combined Management Report &gt; Group Sustainability Statement &gt; Environment (ESRS E1) &gt; Transition plan for climate change mitigation (ESRS E1-1);
</t>
    </r>
    <r>
      <rPr>
        <b/>
        <sz val="10"/>
        <color theme="1"/>
        <rFont val="Delivery"/>
        <family val="2"/>
      </rPr>
      <t>Annual Report 2025</t>
    </r>
    <r>
      <rPr>
        <sz val="10"/>
        <color theme="1"/>
        <rFont val="Delivery"/>
        <family val="2"/>
      </rPr>
      <t xml:space="preserve"> &gt; Combined Management Report &gt; Group Sustainability Statement &gt; Environment (ESRS E1) &gt; Targets related to climate change mitigation and adaptation (ESRS E1-4);
</t>
    </r>
    <r>
      <rPr>
        <b/>
        <sz val="10"/>
        <color theme="1"/>
        <rFont val="Delivery"/>
        <family val="2"/>
      </rPr>
      <t>Annual Report 2025</t>
    </r>
    <r>
      <rPr>
        <sz val="10"/>
        <color theme="1"/>
        <rFont val="Delivery"/>
        <family val="2"/>
      </rPr>
      <t xml:space="preserve"> &gt; Combined Management Report &gt; Group Sustainability Statement &gt; Environment (ESRS E1) &gt; Decarbonization progress (ESRS E1-6);
</t>
    </r>
    <r>
      <rPr>
        <b/>
        <sz val="10"/>
        <color theme="1"/>
        <rFont val="Delivery"/>
        <family val="2"/>
      </rPr>
      <t xml:space="preserve">Sustainability Presentation 2025 </t>
    </r>
    <r>
      <rPr>
        <sz val="10"/>
        <color theme="1"/>
        <rFont val="Delivery"/>
        <family val="2"/>
      </rPr>
      <t xml:space="preserve">&gt; </t>
    </r>
    <r>
      <rPr>
        <sz val="10"/>
        <rFont val="Delivery"/>
        <family val="2"/>
      </rPr>
      <t>Green Logistics of Choice</t>
    </r>
  </si>
  <si>
    <r>
      <rPr>
        <b/>
        <sz val="10"/>
        <rFont val="Delivery"/>
        <family val="2"/>
      </rPr>
      <t xml:space="preserve">Annual Report 2025 </t>
    </r>
    <r>
      <rPr>
        <sz val="10"/>
        <rFont val="Delivery"/>
        <family val="2"/>
      </rPr>
      <t xml:space="preserve">&gt; Combined Management Report &gt; Group Sustainability Statement &gt; Environment (ESRS E1) &gt; Energy consumption, energy mix and energy efficiency (ESRS E1-5);
</t>
    </r>
    <r>
      <rPr>
        <b/>
        <sz val="10"/>
        <rFont val="Delivery"/>
        <family val="2"/>
      </rPr>
      <t xml:space="preserve">Sustainability Presentation 2025 </t>
    </r>
    <r>
      <rPr>
        <sz val="10"/>
        <rFont val="Delivery"/>
        <family val="2"/>
      </rPr>
      <t xml:space="preserve">&gt; Green Logistics of Choice; 
</t>
    </r>
    <r>
      <rPr>
        <b/>
        <sz val="10"/>
        <rFont val="Delivery"/>
        <family val="2"/>
      </rPr>
      <t xml:space="preserve">Sustainability Statbook 2025 </t>
    </r>
    <r>
      <rPr>
        <sz val="10"/>
        <rFont val="Delivery"/>
        <family val="2"/>
      </rPr>
      <t>&gt; Tab. "GHG Footprint" as well as &gt; Tab. "Energy consumption Scope 1&amp;2"</t>
    </r>
  </si>
  <si>
    <r>
      <rPr>
        <b/>
        <sz val="10"/>
        <color theme="1"/>
        <rFont val="Delivery"/>
        <family val="2"/>
      </rPr>
      <t>Sustainability Statbook 2025</t>
    </r>
    <r>
      <rPr>
        <sz val="10"/>
        <color theme="1"/>
        <rFont val="Delivery"/>
        <family val="2"/>
      </rPr>
      <t xml:space="preserve"> &gt; Tab. "Further E-metrics"</t>
    </r>
  </si>
  <si>
    <r>
      <rPr>
        <b/>
        <sz val="10"/>
        <rFont val="Delivery"/>
        <family val="2"/>
      </rPr>
      <t xml:space="preserve">Annual Report 2025 </t>
    </r>
    <r>
      <rPr>
        <sz val="10"/>
        <rFont val="Delivery"/>
        <family val="2"/>
      </rPr>
      <t>&gt; Combined Management Report &gt; Group Sustainability Statement &gt; Own workforce (ESRS S1) &gt; Characteristics of non-employees in the Group's own workforce (ESRS S1-7)</t>
    </r>
  </si>
  <si>
    <t>If we had been fined this would be disclosed in 2025 Annual Report, note 46 Litigation.</t>
  </si>
  <si>
    <r>
      <rPr>
        <b/>
        <sz val="10"/>
        <color theme="1"/>
        <rFont val="Delivery"/>
        <family val="2"/>
      </rPr>
      <t>Annual Report 2025</t>
    </r>
    <r>
      <rPr>
        <sz val="10"/>
        <color theme="1"/>
        <rFont val="Delivery"/>
        <family val="2"/>
      </rPr>
      <t xml:space="preserve"> &gt; Combined Management Report &gt; Group Sustainability Statement &gt; Own workforce (ESRS S1) &gt; Health and safety metrics (ESRS S1-14);
</t>
    </r>
    <r>
      <rPr>
        <b/>
        <sz val="10"/>
        <color theme="1"/>
        <rFont val="Delivery"/>
        <family val="2"/>
      </rPr>
      <t xml:space="preserve">Sustainability Statbook 2025 </t>
    </r>
    <r>
      <rPr>
        <sz val="10"/>
        <color theme="1"/>
        <rFont val="Delivery"/>
        <family val="2"/>
      </rPr>
      <t>&gt; Tab. "Occupational Health &amp; Safety"</t>
    </r>
  </si>
  <si>
    <r>
      <rPr>
        <b/>
        <sz val="10"/>
        <rFont val="Delivery"/>
        <family val="2"/>
      </rPr>
      <t>Annual Report 2025</t>
    </r>
    <r>
      <rPr>
        <sz val="10"/>
        <rFont val="Delivery"/>
        <family val="2"/>
      </rPr>
      <t xml:space="preserve"> &gt; Combined Management Report &gt; Group Sustainability Statement &gt; Environment (ESRS E1);
</t>
    </r>
    <r>
      <rPr>
        <b/>
        <sz val="10"/>
        <rFont val="Delivery"/>
        <family val="2"/>
      </rPr>
      <t xml:space="preserve">Sustainability Presentation 2025 </t>
    </r>
    <r>
      <rPr>
        <sz val="10"/>
        <rFont val="Delivery"/>
        <family val="2"/>
      </rPr>
      <t xml:space="preserve">&gt; Green Logistics of Choice; 
</t>
    </r>
    <r>
      <rPr>
        <b/>
        <sz val="10"/>
        <rFont val="Delivery"/>
        <family val="2"/>
      </rPr>
      <t xml:space="preserve">Sustainability Statbook 2025 </t>
    </r>
    <r>
      <rPr>
        <sz val="10"/>
        <rFont val="Delivery"/>
        <family val="2"/>
      </rPr>
      <t>&gt; Tab. "GHG Footprint" as well as &gt; Tab. "Energy consumption Scope 1&amp;2"</t>
    </r>
  </si>
  <si>
    <t>Discussion of policies and strategies to
identify, assess and manage business
disruption risks associated with contract
carrier safety</t>
  </si>
  <si>
    <r>
      <rPr>
        <b/>
        <sz val="10"/>
        <rFont val="Delivery"/>
        <family val="2"/>
      </rPr>
      <t xml:space="preserve">Annual Report 2025 </t>
    </r>
    <r>
      <rPr>
        <sz val="10"/>
        <rFont val="Delivery"/>
        <family val="2"/>
      </rPr>
      <t>&gt; Combined Management Report &gt; Group Sustainability Statement &gt; Workers in the value chain (ESRS S2)&gt; Policies related to value chain workers (ESRS S2-1)</t>
    </r>
  </si>
  <si>
    <t>TR-AF-430a.3</t>
  </si>
  <si>
    <r>
      <rPr>
        <b/>
        <sz val="10"/>
        <color theme="1"/>
        <rFont val="Delivery"/>
        <family val="2"/>
      </rPr>
      <t xml:space="preserve">Annual Report 2025 </t>
    </r>
    <r>
      <rPr>
        <sz val="10"/>
        <color theme="1"/>
        <rFont val="Delivery"/>
        <family val="2"/>
      </rPr>
      <t xml:space="preserve">&gt; Combined Management Report &gt; Group Sustainability Statement &gt; Own workforce (ESRS S1) &gt; Occupational health and safety
</t>
    </r>
  </si>
  <si>
    <r>
      <rPr>
        <b/>
        <sz val="10"/>
        <color theme="1"/>
        <rFont val="Delivery"/>
        <family val="2"/>
      </rPr>
      <t>Sustainability Statbook 2025</t>
    </r>
    <r>
      <rPr>
        <sz val="10"/>
        <color theme="1"/>
        <rFont val="Delivery"/>
        <family val="2"/>
      </rPr>
      <t xml:space="preserve"> &gt; Tab. "GHG Footprint"</t>
    </r>
  </si>
  <si>
    <r>
      <rPr>
        <b/>
        <sz val="10"/>
        <color theme="1"/>
        <rFont val="Delivery"/>
        <family val="2"/>
      </rPr>
      <t xml:space="preserve">Sustainability Statbook 2025 </t>
    </r>
    <r>
      <rPr>
        <sz val="10"/>
        <color theme="1"/>
        <rFont val="Delivery"/>
        <family val="2"/>
      </rPr>
      <t>&gt; Tab. "GHG Footprint"</t>
    </r>
  </si>
  <si>
    <r>
      <rPr>
        <b/>
        <sz val="10"/>
        <color theme="1"/>
        <rFont val="Delivery"/>
        <family val="2"/>
      </rPr>
      <t xml:space="preserve">Annual Report 2025 </t>
    </r>
    <r>
      <rPr>
        <sz val="10"/>
        <color theme="1"/>
        <rFont val="Delivery"/>
        <family val="2"/>
      </rPr>
      <t xml:space="preserve">&gt; Combined Management Report &gt; Group Sustainability Statement &gt; Own Workforce (ESRS S1) &gt; Characteristics of the Group’s employees (ESRS S1-6);
</t>
    </r>
    <r>
      <rPr>
        <b/>
        <sz val="10"/>
        <color theme="1"/>
        <rFont val="Delivery"/>
        <family val="2"/>
      </rPr>
      <t xml:space="preserve">Sustainability Statbook 2025 </t>
    </r>
    <r>
      <rPr>
        <sz val="10"/>
        <color theme="1"/>
        <rFont val="Delivery"/>
        <family val="2"/>
      </rPr>
      <t>&gt; Tab. "Development of own workforce"</t>
    </r>
  </si>
  <si>
    <t>Reporting on Sustainable Value Creation (WEF) 2025</t>
  </si>
  <si>
    <r>
      <rPr>
        <b/>
        <sz val="10"/>
        <color theme="1"/>
        <rFont val="Delivery"/>
        <family val="2"/>
      </rPr>
      <t>Annual Report 2025</t>
    </r>
    <r>
      <rPr>
        <sz val="10"/>
        <color theme="1"/>
        <rFont val="Delivery"/>
        <family val="2"/>
      </rPr>
      <t xml:space="preserve"> &gt; Combined Management Report &gt; Group Sustainability Statement &gt; Sustainability in business conduct (ESRS 2 GOV-1 to GOV-5); 
</t>
    </r>
    <r>
      <rPr>
        <b/>
        <sz val="10"/>
        <color theme="1"/>
        <rFont val="Delivery"/>
        <family val="2"/>
      </rPr>
      <t>Annual Report 2025</t>
    </r>
    <r>
      <rPr>
        <sz val="10"/>
        <color theme="1"/>
        <rFont val="Delivery"/>
        <family val="2"/>
      </rPr>
      <t xml:space="preserve"> &gt; Combined Management Report &gt; Group Sustainability Statement &gt; Strategy, business model, value chain, interests and views of stakeholders, and material impacts, risks and opportunities (ESRS 2 SBM-1 to SBM-3)</t>
    </r>
  </si>
  <si>
    <r>
      <rPr>
        <b/>
        <sz val="10"/>
        <color theme="1"/>
        <rFont val="Delivery"/>
        <family val="2"/>
      </rPr>
      <t>Annual Report 2025</t>
    </r>
    <r>
      <rPr>
        <sz val="10"/>
        <color theme="1"/>
        <rFont val="Delivery"/>
        <family val="2"/>
      </rPr>
      <t xml:space="preserve"> &gt; Combined Management Report &gt; Group Sustainability Statement &gt; Sustainability in business conduct (ESRS 2 GOV-1 to GOV-5) &gt; The role of the Board of Management and Supervisory Board (ESRS 2 GOV-1);
</t>
    </r>
    <r>
      <rPr>
        <b/>
        <sz val="10"/>
        <color theme="1"/>
        <rFont val="Delivery"/>
        <family val="2"/>
      </rPr>
      <t>Homepage</t>
    </r>
    <r>
      <rPr>
        <sz val="10"/>
        <color theme="1"/>
        <rFont val="Delivery"/>
        <family val="2"/>
      </rPr>
      <t xml:space="preserve"> &gt; CVs of Board of Management and Supervisory Board </t>
    </r>
  </si>
  <si>
    <r>
      <rPr>
        <b/>
        <sz val="10"/>
        <rFont val="Delivery"/>
        <family val="2"/>
      </rPr>
      <t>Annual Report 2025</t>
    </r>
    <r>
      <rPr>
        <sz val="10"/>
        <rFont val="Delivery"/>
        <family val="2"/>
      </rPr>
      <t xml:space="preserve"> &gt; Combined Management Report &gt; Group Sustainability Statement &gt; Strategy, business model, value chain, interests and views of stakeholders, and material impacts, risks and opportunities (ESRS 2 SBM-1 to SBM-3) &gt; Involvement of stakeholders (ESRS 2 SBM-2);
</t>
    </r>
    <r>
      <rPr>
        <b/>
        <sz val="10"/>
        <rFont val="Delivery"/>
        <family val="2"/>
      </rPr>
      <t>Annual Report 2025</t>
    </r>
    <r>
      <rPr>
        <sz val="10"/>
        <rFont val="Delivery"/>
        <family val="2"/>
      </rPr>
      <t xml:space="preserve"> &gt; Combined Management Report &gt; Group Sustainability Statement &gt; Strategy, business model, value chain, interests and views of stakeholders, and material impacts, risks and opportunities (ESRS 2 SBM-1 to SBM-3) &gt; Material impacts, risks and opportunities (ESRS 2 SBM-3, IRO-1, IRO-2);
</t>
    </r>
    <r>
      <rPr>
        <b/>
        <sz val="10"/>
        <rFont val="Delivery"/>
        <family val="2"/>
      </rPr>
      <t xml:space="preserve">Annual Report 2025 </t>
    </r>
    <r>
      <rPr>
        <sz val="10"/>
        <rFont val="Delivery"/>
        <family val="2"/>
      </rPr>
      <t xml:space="preserve">&gt; Combined Management Report &gt; Group Sustainability Statement &gt; Environment (ESRS E1);
</t>
    </r>
    <r>
      <rPr>
        <b/>
        <sz val="10"/>
        <rFont val="Delivery"/>
        <family val="2"/>
      </rPr>
      <t>Annual Report 2025</t>
    </r>
    <r>
      <rPr>
        <sz val="10"/>
        <rFont val="Delivery"/>
        <family val="2"/>
      </rPr>
      <t xml:space="preserve"> &gt; Combined Management Report &gt; Group Sustainability Statement &gt; Own Workforce (ESRS S1);
</t>
    </r>
    <r>
      <rPr>
        <b/>
        <sz val="10"/>
        <rFont val="Delivery"/>
        <family val="2"/>
      </rPr>
      <t>Annual Report 2025</t>
    </r>
    <r>
      <rPr>
        <sz val="10"/>
        <rFont val="Delivery"/>
        <family val="2"/>
      </rPr>
      <t xml:space="preserve"> &gt; Combined Management Report &gt; Group Sustainability Statement &gt; Workers in the Value Chain (ESRS S2);
</t>
    </r>
    <r>
      <rPr>
        <b/>
        <sz val="10"/>
        <rFont val="Delivery"/>
        <family val="2"/>
      </rPr>
      <t>Annual Report 2025</t>
    </r>
    <r>
      <rPr>
        <sz val="10"/>
        <rFont val="Delivery"/>
        <family val="2"/>
      </rPr>
      <t xml:space="preserve"> &gt; Combined Management Report &gt; Group Sustainability Statement &gt; Business Conduct (ESRS G1);
</t>
    </r>
    <r>
      <rPr>
        <b/>
        <sz val="10"/>
        <rFont val="Delivery"/>
        <family val="2"/>
      </rPr>
      <t xml:space="preserve">Annual Report 2025 </t>
    </r>
    <r>
      <rPr>
        <sz val="10"/>
        <rFont val="Delivery"/>
        <family val="2"/>
      </rPr>
      <t>&gt; Combined Management Report &gt; Group Sustainability Statement &gt; Entity-specific disclosure: Cybersecurity</t>
    </r>
  </si>
  <si>
    <r>
      <rPr>
        <b/>
        <sz val="10"/>
        <color theme="1"/>
        <rFont val="Delivery"/>
        <family val="2"/>
      </rPr>
      <t xml:space="preserve">Annual Report 2025 </t>
    </r>
    <r>
      <rPr>
        <sz val="10"/>
        <color theme="1"/>
        <rFont val="Delivery"/>
        <family val="2"/>
      </rPr>
      <t>&gt; Combined Management Report &gt; Group Sustainability Statement &gt; Business conduct (ESRS G1) &gt; Targets and results, confirmed incidents of corruption or bribery (ESRS G1-4)</t>
    </r>
  </si>
  <si>
    <t>Anti-corruption is an essential part of our compliance training, for which we report the share of valid training certificates in middle and upper management.</t>
  </si>
  <si>
    <r>
      <rPr>
        <b/>
        <sz val="10"/>
        <color theme="1"/>
        <rFont val="Delivery"/>
        <family val="2"/>
      </rPr>
      <t>Annual Report 2025</t>
    </r>
    <r>
      <rPr>
        <sz val="10"/>
        <color theme="1"/>
        <rFont val="Delivery"/>
        <family val="2"/>
      </rPr>
      <t xml:space="preserve"> &gt; Combined Management Report &gt; Group Sustainability Statement &gt; Business conduct (ESRS G1) &gt; Business conduct policies and corporate culture (ESRS G1-1);
</t>
    </r>
    <r>
      <rPr>
        <b/>
        <sz val="10"/>
        <color theme="1"/>
        <rFont val="Delivery"/>
        <family val="2"/>
      </rPr>
      <t>Annual Report 2025</t>
    </r>
    <r>
      <rPr>
        <sz val="10"/>
        <color theme="1"/>
        <rFont val="Delivery"/>
        <family val="2"/>
      </rPr>
      <t xml:space="preserve"> &gt; Combined Management Report &gt; Group Sustainability Statement &gt; Business conduct (ESRS G1) &gt; Compliance management system for prevention and detection of corruption and bribery (ESRS G1-3)</t>
    </r>
  </si>
  <si>
    <r>
      <rPr>
        <b/>
        <sz val="10"/>
        <rFont val="Delivery"/>
        <family val="2"/>
      </rPr>
      <t>Annual Report 2025</t>
    </r>
    <r>
      <rPr>
        <sz val="10"/>
        <rFont val="Delivery"/>
        <family val="2"/>
      </rPr>
      <t xml:space="preserve"> &gt; Consolidated financial statements &gt; Notes to Consolidated financial statements of Deutsche Post AG &gt; 17 Other operating expenses;
</t>
    </r>
    <r>
      <rPr>
        <b/>
        <sz val="10"/>
        <rFont val="Delivery"/>
        <family val="2"/>
      </rPr>
      <t xml:space="preserve">Annual Report 2025 </t>
    </r>
    <r>
      <rPr>
        <sz val="10"/>
        <rFont val="Delivery"/>
        <family val="2"/>
      </rPr>
      <t xml:space="preserve">&gt; Combined Management Report &gt; Group Sustainability Statement &gt; Sustainability in business conduct (ESRS 2 GOV-1 to GOV-5) &gt; Sustainability-related responsibilities of the Board of Management 
</t>
    </r>
    <r>
      <rPr>
        <b/>
        <sz val="10"/>
        <rFont val="Delivery"/>
        <family val="2"/>
      </rPr>
      <t>Annual Report 2025</t>
    </r>
    <r>
      <rPr>
        <sz val="10"/>
        <rFont val="Delivery"/>
        <family val="2"/>
      </rPr>
      <t xml:space="preserve">&gt; Combined Management Report &gt; Group Sustainability Statement &gt; Business conduct (ESRS G1) &gt; Business conduct policies and corporate culture (ESRS G1-1);
Annual Report 2025 &gt; Combined Management Report &gt; Group Sustainability Statement &gt; Business conduct (ESRS G1) &gt; Compliance management system for prevention and detection of corruption and bribery (ESRS G1-3);
</t>
    </r>
    <r>
      <rPr>
        <b/>
        <sz val="10"/>
        <rFont val="Delivery"/>
        <family val="2"/>
      </rPr>
      <t>Annual Report 2025</t>
    </r>
    <r>
      <rPr>
        <sz val="10"/>
        <rFont val="Delivery"/>
        <family val="2"/>
      </rPr>
      <t xml:space="preserve"> &gt; Combined Management Report &gt; Group Sustainability Statement &gt; Business conduct (ESRS G1) &gt; Targets and results, confirmed incidents of corruption or bribery (ESRS G1-4)</t>
    </r>
  </si>
  <si>
    <r>
      <rPr>
        <b/>
        <sz val="10"/>
        <color theme="1"/>
        <rFont val="Delivery"/>
        <family val="2"/>
      </rPr>
      <t xml:space="preserve">Annual Report 2025 </t>
    </r>
    <r>
      <rPr>
        <sz val="10"/>
        <color theme="1"/>
        <rFont val="Delivery"/>
        <family val="2"/>
      </rPr>
      <t xml:space="preserve">&gt; Combined Management Report &gt; Expected developments, opportunities and risks &gt; Opportunities and risk management; 
</t>
    </r>
    <r>
      <rPr>
        <b/>
        <sz val="10"/>
        <color theme="1"/>
        <rFont val="Delivery"/>
        <family val="2"/>
      </rPr>
      <t xml:space="preserve">Annual Report 2025 </t>
    </r>
    <r>
      <rPr>
        <sz val="10"/>
        <color theme="1"/>
        <rFont val="Delivery"/>
        <family val="2"/>
      </rPr>
      <t xml:space="preserve">&gt; Combined Management Report &gt; Group Sustainability Statement &gt; Sustainability in business conduct (ESRS 2 GOV-1 to GOV-5) &gt; Risk management and internal controls over sustainability reporting (ESRS 2 GOV-5);
</t>
    </r>
    <r>
      <rPr>
        <b/>
        <sz val="10"/>
        <color theme="1"/>
        <rFont val="Delivery"/>
        <family val="2"/>
      </rPr>
      <t>Annual Report 2025</t>
    </r>
    <r>
      <rPr>
        <sz val="10"/>
        <color theme="1"/>
        <rFont val="Delivery"/>
        <family val="2"/>
      </rPr>
      <t xml:space="preserve"> &gt; Combined Management Report &gt; Group Sustainability Statement &gt; Strategy, business model, value chain, interests and views of stakeholders, and material impacts, risks and opportunities (ESRS 2 SBM-1 to SBM-3)</t>
    </r>
  </si>
  <si>
    <r>
      <rPr>
        <b/>
        <sz val="10"/>
        <color theme="1"/>
        <rFont val="Delivery"/>
        <family val="2"/>
      </rPr>
      <t xml:space="preserve">Annual Report 2025 </t>
    </r>
    <r>
      <rPr>
        <sz val="10"/>
        <color theme="1"/>
        <rFont val="Delivery"/>
        <family val="2"/>
      </rPr>
      <t xml:space="preserve">&gt; Combined Management Report &gt; Group Sustainability Statement &gt; Environment (ESRS E1);
</t>
    </r>
    <r>
      <rPr>
        <b/>
        <sz val="10"/>
        <color theme="1"/>
        <rFont val="Delivery"/>
        <family val="2"/>
      </rPr>
      <t>Sustainability Presentation 2025</t>
    </r>
    <r>
      <rPr>
        <sz val="10"/>
        <color theme="1"/>
        <rFont val="Delivery"/>
        <family val="2"/>
      </rPr>
      <t xml:space="preserve"> &gt; Green Logistics of Choice; 
</t>
    </r>
    <r>
      <rPr>
        <b/>
        <sz val="10"/>
        <color theme="1"/>
        <rFont val="Delivery"/>
        <family val="2"/>
      </rPr>
      <t xml:space="preserve">Sustainability Statbook 2025 </t>
    </r>
    <r>
      <rPr>
        <sz val="10"/>
        <color theme="1"/>
        <rFont val="Delivery"/>
        <family val="2"/>
      </rPr>
      <t>&gt; Tab. "GHG Footprint" (as well as &gt; Tab. "Energy consumption Scope 1&amp;2")</t>
    </r>
  </si>
  <si>
    <r>
      <rPr>
        <b/>
        <sz val="10"/>
        <color theme="1"/>
        <rFont val="Delivery"/>
        <family val="2"/>
      </rPr>
      <t xml:space="preserve">Annual Report 2025 </t>
    </r>
    <r>
      <rPr>
        <sz val="10"/>
        <color theme="1"/>
        <rFont val="Delivery"/>
        <family val="2"/>
      </rPr>
      <t xml:space="preserve">&gt; Combined Management Report &gt; Group Sustainability Statement &gt; Sustainability in business conduct (ESRS 2 GOV-1 to GOV-5); 
</t>
    </r>
    <r>
      <rPr>
        <b/>
        <sz val="10"/>
        <color theme="1"/>
        <rFont val="Delivery"/>
        <family val="2"/>
      </rPr>
      <t>Annual Report 2025</t>
    </r>
    <r>
      <rPr>
        <sz val="10"/>
        <color theme="1"/>
        <rFont val="Delivery"/>
        <family val="2"/>
      </rPr>
      <t xml:space="preserve"> &gt; Combined Management Report &gt; Group Sustainability Statement &gt; Strategy, business model, value chain, interests and views of stakeholders, and material impacts, risks and opportunities (ESRS 2 SBM-1 to SBM-3);
</t>
    </r>
    <r>
      <rPr>
        <b/>
        <sz val="10"/>
        <color theme="1"/>
        <rFont val="Delivery"/>
        <family val="2"/>
      </rPr>
      <t>Annual Report 2025</t>
    </r>
    <r>
      <rPr>
        <sz val="10"/>
        <color theme="1"/>
        <rFont val="Delivery"/>
        <family val="2"/>
      </rPr>
      <t xml:space="preserve"> &gt; Combined Management Report &gt; Group Sustainability Statement &gt; Environment (ESRS E1);
</t>
    </r>
    <r>
      <rPr>
        <b/>
        <sz val="10"/>
        <color theme="1"/>
        <rFont val="Delivery"/>
        <family val="2"/>
      </rPr>
      <t>Annual Report 2025</t>
    </r>
    <r>
      <rPr>
        <sz val="10"/>
        <color theme="1"/>
        <rFont val="Delivery"/>
        <family val="2"/>
      </rPr>
      <t xml:space="preserve"> &gt; Combined Management Report &gt; Expected developments, opportunities and risks &gt; Opportunities and risk management  (Scenario analysis according to TCFD); 
</t>
    </r>
    <r>
      <rPr>
        <b/>
        <sz val="10"/>
        <color theme="1"/>
        <rFont val="Delivery"/>
        <family val="2"/>
      </rPr>
      <t>Sustainability Presentation 2025</t>
    </r>
    <r>
      <rPr>
        <sz val="10"/>
        <color theme="1"/>
        <rFont val="Delivery"/>
        <family val="2"/>
      </rPr>
      <t xml:space="preserve"> &gt; </t>
    </r>
    <r>
      <rPr>
        <sz val="10"/>
        <rFont val="Delivery"/>
        <family val="2"/>
      </rPr>
      <t xml:space="preserve">Green Logistics of Choice; </t>
    </r>
    <r>
      <rPr>
        <sz val="10"/>
        <color theme="1"/>
        <rFont val="Delivery"/>
        <family val="2"/>
      </rPr>
      <t xml:space="preserve">
</t>
    </r>
    <r>
      <rPr>
        <b/>
        <sz val="10"/>
        <color theme="1"/>
        <rFont val="Delivery"/>
        <family val="2"/>
      </rPr>
      <t>Sustainability Statbook 2025</t>
    </r>
    <r>
      <rPr>
        <sz val="10"/>
        <color theme="1"/>
        <rFont val="Delivery"/>
        <family val="2"/>
      </rPr>
      <t xml:space="preserve"> &gt; Tab. "GHG Footprint" (as well as &gt; Tab. "Energy consumption Scope 1&amp;2")</t>
    </r>
  </si>
  <si>
    <r>
      <rPr>
        <b/>
        <sz val="10"/>
        <color theme="1"/>
        <rFont val="Delivery"/>
        <family val="2"/>
      </rPr>
      <t>Sustainability Statbook 2025</t>
    </r>
    <r>
      <rPr>
        <sz val="10"/>
        <color theme="1"/>
        <rFont val="Delivery"/>
        <family val="2"/>
      </rPr>
      <t>&gt; Tab. "Further E-metrics"</t>
    </r>
  </si>
  <si>
    <r>
      <rPr>
        <b/>
        <sz val="10"/>
        <color theme="1"/>
        <rFont val="Delivery"/>
        <family val="2"/>
      </rPr>
      <t>Annual Report 2025</t>
    </r>
    <r>
      <rPr>
        <sz val="10"/>
        <color theme="1"/>
        <rFont val="Delivery"/>
        <family val="2"/>
      </rPr>
      <t xml:space="preserve"> &gt; Combined Management Report &gt; Group Sustainability Statement &gt; Own workforce (ESRS S1) &gt; Equal treatment and equal opportunities;
</t>
    </r>
    <r>
      <rPr>
        <b/>
        <sz val="10"/>
        <color theme="1"/>
        <rFont val="Delivery"/>
        <family val="2"/>
      </rPr>
      <t>Annual Report 2025</t>
    </r>
    <r>
      <rPr>
        <sz val="10"/>
        <color theme="1"/>
        <rFont val="Delivery"/>
        <family val="2"/>
      </rPr>
      <t xml:space="preserve"> &gt; Combined Management Report &gt;Group Sustainability Statement &gt; Own workforce (ESRS S1) &gt; Equal treatment and equal opportunities metrics (ESRS S1-9);
</t>
    </r>
    <r>
      <rPr>
        <b/>
        <sz val="10"/>
        <color theme="1"/>
        <rFont val="Delivery"/>
        <family val="2"/>
      </rPr>
      <t xml:space="preserve">Sustainability Statbook 2025 </t>
    </r>
    <r>
      <rPr>
        <sz val="10"/>
        <color theme="1"/>
        <rFont val="Delivery"/>
        <family val="2"/>
      </rPr>
      <t>&gt; Tab. "Equal Opportunity &amp; Treatment"</t>
    </r>
  </si>
  <si>
    <r>
      <rPr>
        <b/>
        <sz val="10"/>
        <color theme="1"/>
        <rFont val="Delivery"/>
        <family val="2"/>
      </rPr>
      <t>Annual Report 2025</t>
    </r>
    <r>
      <rPr>
        <sz val="10"/>
        <color theme="1"/>
        <rFont val="Delivery"/>
        <family val="2"/>
      </rPr>
      <t xml:space="preserve"> &gt; Combined Management Report &gt; Group Sustainability Statement &gt; Own workforce (ESRS S1) &gt; Remuneration metrics (pay gap and total remuneration) (ESRS S1-16)</t>
    </r>
  </si>
  <si>
    <r>
      <rPr>
        <b/>
        <sz val="10"/>
        <color theme="1"/>
        <rFont val="Delivery"/>
        <family val="2"/>
      </rPr>
      <t>Annual Report 2025</t>
    </r>
    <r>
      <rPr>
        <sz val="10"/>
        <color theme="1"/>
        <rFont val="Delivery"/>
        <family val="2"/>
      </rPr>
      <t xml:space="preserve"> &gt; Combined Management Report &gt; Group Sustainability Statement &gt; Own workforce (ESRS S1) &gt; Adequate wages (ESRS S1-10);
</t>
    </r>
    <r>
      <rPr>
        <b/>
        <sz val="10"/>
        <color theme="1"/>
        <rFont val="Delivery"/>
        <family val="2"/>
      </rPr>
      <t>Annual Report 2025</t>
    </r>
    <r>
      <rPr>
        <sz val="10"/>
        <color theme="1"/>
        <rFont val="Delivery"/>
        <family val="2"/>
      </rPr>
      <t xml:space="preserve"> &gt; Combined Management Report &gt; Group Sustainability Statement &gt; Own workforce (ESRS S1) &gt; Remuneration metrics (pay gap and total remuneration) (ESRS S1-16)
</t>
    </r>
    <r>
      <rPr>
        <b/>
        <sz val="10"/>
        <color theme="1"/>
        <rFont val="Delivery"/>
        <family val="2"/>
      </rPr>
      <t>Remuneration Report 2025</t>
    </r>
  </si>
  <si>
    <r>
      <rPr>
        <b/>
        <sz val="10"/>
        <color theme="1"/>
        <rFont val="Delivery"/>
        <family val="2"/>
      </rPr>
      <t xml:space="preserve">Annual Report 2025 </t>
    </r>
    <r>
      <rPr>
        <sz val="10"/>
        <color theme="1"/>
        <rFont val="Delivery"/>
        <family val="2"/>
      </rPr>
      <t xml:space="preserve">&gt; Combined Management Report &gt; Group Sustainability Statement &gt; Sustainability in business conduct (ESRS 2 GOV-1 to GOV-5) &gt; Statement on due diligence (ESRS 2 GOV-4);
</t>
    </r>
    <r>
      <rPr>
        <b/>
        <sz val="10"/>
        <color theme="1"/>
        <rFont val="Delivery"/>
        <family val="2"/>
      </rPr>
      <t>Annual Report 2025</t>
    </r>
    <r>
      <rPr>
        <sz val="10"/>
        <color theme="1"/>
        <rFont val="Delivery"/>
        <family val="2"/>
      </rPr>
      <t xml:space="preserve"> &gt; Combined Management Report &gt; Group Sustainability Statement &gt; Own workforce (ESRS S1) &gt; Policies related to own workforce (ESRS S1-1) &gt; Respect for human rights;
</t>
    </r>
    <r>
      <rPr>
        <b/>
        <sz val="10"/>
        <color theme="1"/>
        <rFont val="Delivery"/>
        <family val="2"/>
      </rPr>
      <t>Annual Report 2025</t>
    </r>
    <r>
      <rPr>
        <sz val="10"/>
        <color theme="1"/>
        <rFont val="Delivery"/>
        <family val="2"/>
      </rPr>
      <t xml:space="preserve"> &gt; Combined Management Report &gt; Group Sustainability Statement &gt; Own workforce (ESRS S1) &gt; Incidents, complaints and severe human rights impacts (ESRS S1-17);
</t>
    </r>
    <r>
      <rPr>
        <b/>
        <sz val="10"/>
        <color theme="1"/>
        <rFont val="Delivery"/>
        <family val="2"/>
      </rPr>
      <t xml:space="preserve">Annual Report 2025 </t>
    </r>
    <r>
      <rPr>
        <sz val="10"/>
        <color theme="1"/>
        <rFont val="Delivery"/>
        <family val="2"/>
      </rPr>
      <t xml:space="preserve">&gt; Combined Management Report &gt; Group Sustainability Statement &gt; Workers in the value chain (ESRS S2) &gt; Policies related to value chain workers (ESRS S2-1);
</t>
    </r>
    <r>
      <rPr>
        <b/>
        <sz val="10"/>
        <color theme="1"/>
        <rFont val="Delivery"/>
        <family val="2"/>
      </rPr>
      <t xml:space="preserve">Annual Report 2025 </t>
    </r>
    <r>
      <rPr>
        <sz val="10"/>
        <color theme="1"/>
        <rFont val="Delivery"/>
        <family val="2"/>
      </rPr>
      <t xml:space="preserve">&gt; Combined Management Report &gt; Group Sustainability Statement &gt; Business conduct (ESRS G1) &gt; Management of relationships with suppliers (ESRS G1-2) </t>
    </r>
  </si>
  <si>
    <r>
      <rPr>
        <b/>
        <sz val="10"/>
        <color theme="1"/>
        <rFont val="Delivery"/>
        <family val="2"/>
      </rPr>
      <t xml:space="preserve">Annual Report 2025 </t>
    </r>
    <r>
      <rPr>
        <sz val="10"/>
        <color theme="1"/>
        <rFont val="Delivery"/>
        <family val="2"/>
      </rPr>
      <t xml:space="preserve">&gt; Combined Management Report &gt; Group Sustainability Statement &gt; Own workforce (ESRS S1) &gt; Policies related to own workforce (ESRS S1-1) &gt; Occupational health and safety;
</t>
    </r>
    <r>
      <rPr>
        <b/>
        <sz val="10"/>
        <color theme="1"/>
        <rFont val="Delivery"/>
        <family val="2"/>
      </rPr>
      <t xml:space="preserve">Annual Report 2025 </t>
    </r>
    <r>
      <rPr>
        <sz val="10"/>
        <color theme="1"/>
        <rFont val="Delivery"/>
        <family val="2"/>
      </rPr>
      <t>&gt; Combined Management Report &gt; Group Sustainability Statement &gt; Own workforce (ESRS S1) &gt; Health and safety metrics (ESRS S1-14)</t>
    </r>
  </si>
  <si>
    <r>
      <rPr>
        <b/>
        <sz val="10"/>
        <color theme="1"/>
        <rFont val="Delivery"/>
        <family val="2"/>
      </rPr>
      <t xml:space="preserve">Annual Report 2025 </t>
    </r>
    <r>
      <rPr>
        <sz val="10"/>
        <color theme="1"/>
        <rFont val="Delivery"/>
        <family val="2"/>
      </rPr>
      <t>&gt; Combined Management Report &gt; Group Sustainability Statement &gt; Own workforce (ESRS S1) &gt; Policies related to own workforce (ESRS S1-1) &gt; Employee engagement (entity-specific</t>
    </r>
    <r>
      <rPr>
        <sz val="10"/>
        <rFont val="Delivery"/>
        <family val="2"/>
      </rPr>
      <t>);</t>
    </r>
    <r>
      <rPr>
        <sz val="10"/>
        <color rgb="FF7030A0"/>
        <rFont val="Delivery"/>
        <family val="2"/>
      </rPr>
      <t xml:space="preserve">
</t>
    </r>
    <r>
      <rPr>
        <b/>
        <sz val="10"/>
        <rFont val="Delivery"/>
        <family val="2"/>
      </rPr>
      <t xml:space="preserve">Sustainability Statbook 2025 </t>
    </r>
    <r>
      <rPr>
        <sz val="10"/>
        <rFont val="Delivery"/>
        <family val="2"/>
      </rPr>
      <t>&gt; Tab. "Employee Engagement"</t>
    </r>
  </si>
  <si>
    <r>
      <rPr>
        <b/>
        <sz val="10"/>
        <color theme="1"/>
        <rFont val="Delivery"/>
        <family val="2"/>
      </rPr>
      <t>Annual Report 2025</t>
    </r>
    <r>
      <rPr>
        <sz val="10"/>
        <color theme="1"/>
        <rFont val="Delivery"/>
        <family val="2"/>
      </rPr>
      <t xml:space="preserve"> &gt; Combined Management Report &gt; Group Sustainability Statement &gt; Own workforce (ESRS S1) &gt; Characteristics of the Group’s employees (ESRS S1-6);
</t>
    </r>
    <r>
      <rPr>
        <b/>
        <sz val="10"/>
        <color theme="1"/>
        <rFont val="Delivery"/>
        <family val="2"/>
      </rPr>
      <t>Sustainability Statbook 2025</t>
    </r>
    <r>
      <rPr>
        <sz val="10"/>
        <color theme="1"/>
        <rFont val="Delivery"/>
        <family val="2"/>
      </rPr>
      <t xml:space="preserve"> &gt; Tab. "Development of own workforce"</t>
    </r>
  </si>
  <si>
    <r>
      <rPr>
        <b/>
        <sz val="10"/>
        <rFont val="Delivery"/>
        <family val="2"/>
      </rPr>
      <t>Annual Report 2025</t>
    </r>
    <r>
      <rPr>
        <sz val="10"/>
        <rFont val="Delivery"/>
        <family val="2"/>
      </rPr>
      <t xml:space="preserve">&gt; Combined Management Report &gt; Report on economic position; 
</t>
    </r>
    <r>
      <rPr>
        <b/>
        <sz val="10"/>
        <rFont val="Delivery"/>
        <family val="2"/>
      </rPr>
      <t>Annual Report 2025</t>
    </r>
    <r>
      <rPr>
        <sz val="10"/>
        <rFont val="Delivery"/>
        <family val="2"/>
      </rPr>
      <t xml:space="preserve"> &gt; Combined Management Report &gt; Deutsche Post AG (HGB)</t>
    </r>
  </si>
  <si>
    <r>
      <rPr>
        <b/>
        <sz val="10"/>
        <rFont val="Delivery"/>
        <family val="2"/>
      </rPr>
      <t xml:space="preserve">Annual Report 2025 </t>
    </r>
    <r>
      <rPr>
        <sz val="10"/>
        <rFont val="Delivery"/>
        <family val="2"/>
      </rPr>
      <t>&gt; Combined Management Report &gt; Report on economic positio</t>
    </r>
    <r>
      <rPr>
        <sz val="10"/>
        <color theme="1"/>
        <rFont val="Delivery"/>
        <family val="2"/>
      </rPr>
      <t>n &gt; Net assets</t>
    </r>
    <r>
      <rPr>
        <sz val="10"/>
        <rFont val="Delivery"/>
        <family val="2"/>
      </rPr>
      <t xml:space="preserve">; 
</t>
    </r>
    <r>
      <rPr>
        <b/>
        <sz val="10"/>
        <rFont val="Delivery"/>
        <family val="2"/>
      </rPr>
      <t>Annual Report 2025</t>
    </r>
    <r>
      <rPr>
        <sz val="10"/>
        <rFont val="Delivery"/>
        <family val="2"/>
      </rPr>
      <t xml:space="preserve"> &gt; Combined Management Report  &gt; Deutsche Post AG (HGB)
</t>
    </r>
  </si>
  <si>
    <r>
      <rPr>
        <b/>
        <sz val="10"/>
        <rFont val="Delivery"/>
        <family val="2"/>
      </rPr>
      <t>Annual Report 2025</t>
    </r>
    <r>
      <rPr>
        <sz val="10"/>
        <rFont val="Delivery"/>
        <family val="2"/>
      </rPr>
      <t xml:space="preserve"> &gt; Combined Management Report &gt;  Research and development</t>
    </r>
  </si>
  <si>
    <r>
      <rPr>
        <b/>
        <sz val="10"/>
        <rFont val="Delivery"/>
        <family val="2"/>
      </rPr>
      <t xml:space="preserve">Annual Report 2025 </t>
    </r>
    <r>
      <rPr>
        <sz val="10"/>
        <rFont val="Delivery"/>
        <family val="2"/>
      </rPr>
      <t xml:space="preserve">&gt;  Consolidated Financial Statements
</t>
    </r>
    <r>
      <rPr>
        <b/>
        <sz val="10"/>
        <rFont val="Delivery"/>
        <family val="2"/>
      </rPr>
      <t>2025 Sustainability Presentation</t>
    </r>
    <r>
      <rPr>
        <sz val="10"/>
        <rFont val="Delivery"/>
        <family val="2"/>
      </rPr>
      <t xml:space="preserve"> &gt; Tax strategy</t>
    </r>
  </si>
  <si>
    <t>Index of SFDR relevant PAI Indicators 2025</t>
  </si>
  <si>
    <t>Adverse sustainability indicator</t>
  </si>
  <si>
    <t>Metric</t>
  </si>
  <si>
    <t>CLIMATE AND OTHER ENVIRONMENT-RELATED INDICATORS</t>
  </si>
  <si>
    <t>1. GHG emissions</t>
  </si>
  <si>
    <t>Scope 1 GHG emissions</t>
  </si>
  <si>
    <r>
      <rPr>
        <b/>
        <sz val="10"/>
        <color theme="1"/>
        <rFont val="Delivery"/>
        <family val="2"/>
      </rPr>
      <t>Annual Report 2025</t>
    </r>
    <r>
      <rPr>
        <sz val="10"/>
        <color theme="1"/>
        <rFont val="Delivery"/>
        <family val="2"/>
      </rPr>
      <t xml:space="preserve"> &gt; Combined Management Report &gt; Group Sustainability Statement &gt; Environment (ESRS E1) &gt; Decarbonization progress (ESRS E1-6);
</t>
    </r>
    <r>
      <rPr>
        <b/>
        <sz val="10"/>
        <color theme="1"/>
        <rFont val="Delivery"/>
        <family val="2"/>
      </rPr>
      <t>Sustainability Presentation 2025</t>
    </r>
    <r>
      <rPr>
        <sz val="10"/>
        <color theme="1"/>
        <rFont val="Delivery"/>
        <family val="2"/>
      </rPr>
      <t xml:space="preserve"> &gt; </t>
    </r>
    <r>
      <rPr>
        <sz val="10"/>
        <rFont val="Delivery"/>
        <family val="2"/>
      </rPr>
      <t xml:space="preserve">Green Logistics of Choice; </t>
    </r>
    <r>
      <rPr>
        <sz val="10"/>
        <color theme="1"/>
        <rFont val="Delivery"/>
        <family val="2"/>
      </rPr>
      <t xml:space="preserve">
</t>
    </r>
    <r>
      <rPr>
        <b/>
        <sz val="10"/>
        <color theme="1"/>
        <rFont val="Delivery"/>
        <family val="2"/>
      </rPr>
      <t>Sustainability Statbook 2025</t>
    </r>
    <r>
      <rPr>
        <sz val="10"/>
        <color theme="1"/>
        <rFont val="Delivery"/>
        <family val="2"/>
      </rPr>
      <t xml:space="preserve"> &gt; Tab. "GHG Footprint"</t>
    </r>
  </si>
  <si>
    <t>Scope 2 GHG emissions</t>
  </si>
  <si>
    <r>
      <rPr>
        <b/>
        <sz val="10"/>
        <color theme="1"/>
        <rFont val="Delivery"/>
        <family val="2"/>
      </rPr>
      <t>Annual Report 2025</t>
    </r>
    <r>
      <rPr>
        <sz val="10"/>
        <color theme="1"/>
        <rFont val="Delivery"/>
        <family val="2"/>
      </rPr>
      <t xml:space="preserve"> &gt; Combined Management Report &gt; Group Sustainability Statement &gt; Environment (ESRS E1) &gt; Decarbonization progress (ESRS E1-6);
</t>
    </r>
    <r>
      <rPr>
        <b/>
        <sz val="10"/>
        <color theme="1"/>
        <rFont val="Delivery"/>
        <family val="2"/>
      </rPr>
      <t xml:space="preserve">Sustainability Presentation 2025 </t>
    </r>
    <r>
      <rPr>
        <sz val="10"/>
        <color theme="1"/>
        <rFont val="Delivery"/>
        <family val="2"/>
      </rPr>
      <t xml:space="preserve">&gt; </t>
    </r>
    <r>
      <rPr>
        <sz val="10"/>
        <rFont val="Delivery"/>
        <family val="2"/>
      </rPr>
      <t>Green Logistics of Choice</t>
    </r>
    <r>
      <rPr>
        <sz val="10"/>
        <color theme="1"/>
        <rFont val="Delivery"/>
        <family val="2"/>
      </rPr>
      <t xml:space="preserve">; 
</t>
    </r>
    <r>
      <rPr>
        <b/>
        <sz val="10"/>
        <color theme="1"/>
        <rFont val="Delivery"/>
        <family val="2"/>
      </rPr>
      <t>Sustainability Statbook 2025</t>
    </r>
    <r>
      <rPr>
        <sz val="10"/>
        <color theme="1"/>
        <rFont val="Delivery"/>
        <family val="2"/>
      </rPr>
      <t xml:space="preserve"> &gt; Tab. "GHG Footprint"</t>
    </r>
  </si>
  <si>
    <t>Scope 3 GHG emissions</t>
  </si>
  <si>
    <r>
      <rPr>
        <b/>
        <sz val="10"/>
        <color theme="1"/>
        <rFont val="Delivery"/>
        <family val="2"/>
      </rPr>
      <t>Annual Report 2025</t>
    </r>
    <r>
      <rPr>
        <sz val="10"/>
        <color theme="1"/>
        <rFont val="Delivery"/>
        <family val="2"/>
      </rPr>
      <t xml:space="preserve">&gt; Combined Management Report &gt; Group Sustainability Statement &gt; Environment (ESRS E1) &gt; Decarbonization progress (ESRS E1-6);
</t>
    </r>
    <r>
      <rPr>
        <b/>
        <sz val="10"/>
        <color theme="1"/>
        <rFont val="Delivery"/>
        <family val="2"/>
      </rPr>
      <t>Sustainability Presentation 2025</t>
    </r>
    <r>
      <rPr>
        <sz val="10"/>
        <color theme="1"/>
        <rFont val="Delivery"/>
        <family val="2"/>
      </rPr>
      <t xml:space="preserve"> &gt; </t>
    </r>
    <r>
      <rPr>
        <sz val="10"/>
        <rFont val="Delivery"/>
        <family val="2"/>
      </rPr>
      <t>Green Logistics of Choice;</t>
    </r>
    <r>
      <rPr>
        <sz val="10"/>
        <color theme="1"/>
        <rFont val="Delivery"/>
        <family val="2"/>
      </rPr>
      <t xml:space="preserve"> 
</t>
    </r>
    <r>
      <rPr>
        <b/>
        <sz val="10"/>
        <color theme="1"/>
        <rFont val="Delivery"/>
        <family val="2"/>
      </rPr>
      <t>Sustainability Statbook 2025</t>
    </r>
    <r>
      <rPr>
        <sz val="10"/>
        <color theme="1"/>
        <rFont val="Delivery"/>
        <family val="2"/>
      </rPr>
      <t xml:space="preserve"> &gt; Tab. "GHG Footprint"</t>
    </r>
  </si>
  <si>
    <t>Total GHG emissions</t>
  </si>
  <si>
    <r>
      <rPr>
        <b/>
        <sz val="10"/>
        <color theme="1"/>
        <rFont val="Delivery"/>
        <family val="2"/>
      </rPr>
      <t>Annual Report 2025</t>
    </r>
    <r>
      <rPr>
        <sz val="10"/>
        <color theme="1"/>
        <rFont val="Delivery"/>
        <family val="2"/>
      </rPr>
      <t xml:space="preserve"> &gt; Combined Management Report &gt; Group Sustainability Statement &gt; Environment (ESRS E1) &gt; Decarbonization progress (ESRS E1-6);
</t>
    </r>
    <r>
      <rPr>
        <b/>
        <sz val="10"/>
        <color theme="1"/>
        <rFont val="Delivery"/>
        <family val="2"/>
      </rPr>
      <t>Sustainability Presentation 2025</t>
    </r>
    <r>
      <rPr>
        <sz val="10"/>
        <color theme="1"/>
        <rFont val="Delivery"/>
        <family val="2"/>
      </rPr>
      <t xml:space="preserve"> &gt; </t>
    </r>
    <r>
      <rPr>
        <sz val="10"/>
        <rFont val="Delivery"/>
        <family val="2"/>
      </rPr>
      <t>Green Logistics of Choice</t>
    </r>
    <r>
      <rPr>
        <sz val="10"/>
        <color theme="1"/>
        <rFont val="Delivery"/>
        <family val="2"/>
      </rPr>
      <t xml:space="preserve">; 
</t>
    </r>
    <r>
      <rPr>
        <b/>
        <sz val="10"/>
        <color theme="1"/>
        <rFont val="Delivery"/>
        <family val="2"/>
      </rPr>
      <t>Sustainability Statbook 2025</t>
    </r>
    <r>
      <rPr>
        <sz val="10"/>
        <color theme="1"/>
        <rFont val="Delivery"/>
        <family val="2"/>
      </rPr>
      <t xml:space="preserve"> &gt; Tab. "GHG Footprint"</t>
    </r>
  </si>
  <si>
    <t>2. Carbon footprint</t>
  </si>
  <si>
    <t>Carbon footprint</t>
  </si>
  <si>
    <t>3. GHG intensity of investee companies</t>
  </si>
  <si>
    <t>GHG intensity</t>
  </si>
  <si>
    <t>4. Exposure to companies active in 
the fossil fuel sector</t>
  </si>
  <si>
    <t>Activities in fossil fuel sector</t>
  </si>
  <si>
    <t>5. Share of non-renewable energy 
consumption and production</t>
  </si>
  <si>
    <t>Share of non-renewable energy consumption and non-renewable energy production from non-renewable energy sources compared to renewable energy sources, expressed as a percentage of total energy sources</t>
  </si>
  <si>
    <r>
      <rPr>
        <b/>
        <sz val="10"/>
        <rFont val="Delivery"/>
        <family val="2"/>
      </rPr>
      <t>Annual Report 2025</t>
    </r>
    <r>
      <rPr>
        <sz val="10"/>
        <rFont val="Delivery"/>
        <family val="2"/>
      </rPr>
      <t xml:space="preserve"> &gt; Combined Management Report &gt; Group Sustainability Statement &gt; Environment (ESRS E1) &gt; Energy consumption, energy mix and energy efficiency (ESRS E1-5)</t>
    </r>
  </si>
  <si>
    <t>6. Energy consumption intensity per 
high impact climate sector</t>
  </si>
  <si>
    <t>Energy consumption in GWh per million EUR of revenue (high climate impact sector)</t>
  </si>
  <si>
    <t>7. Activities negatively affecting biodiversity-sensitive areas</t>
  </si>
  <si>
    <t>Sites/operations located in or near to biodiversity-sensitive areas where activities negatively affect those areas</t>
  </si>
  <si>
    <t>This topic is not considered as material for the business of DHL Group. We inspected all of our sites having an area greater than 3,200 m² for potential negative impacts on biodiversity. We assessed any potential negative impacts on all of the biodiversity conservation areas located within 5 kilometers of our sites. The only negative impacts identified were of a limited scope, primarily noise and light pollution.</t>
  </si>
  <si>
    <t>8. Emissions to water</t>
  </si>
  <si>
    <t>Tonnes of emissions to water</t>
  </si>
  <si>
    <t xml:space="preserve">This topic is not considered as material for the business of DHL Group. </t>
  </si>
  <si>
    <t>Waste</t>
  </si>
  <si>
    <t>9. Hazardous waste and radioactive 
waste ratio</t>
  </si>
  <si>
    <t>Tonnes of hazardous waste and radioactive waste</t>
  </si>
  <si>
    <t>INDICATORS FOR SOCIAL AND EMPLOYEE, RESPECT FOR HUMAN RIGHTS, ANTI-CORRUPTION AND ANTI-BRIBERY MATTERS</t>
  </si>
  <si>
    <t>Social and employee matters</t>
  </si>
  <si>
    <t>10. Violations of UN Global Compact 
principles and Organisation for 
Economic Cooperation and Development (OECD) Guidelines 
for Multinational Enterprises</t>
  </si>
  <si>
    <t>Violations of the UNGC principles or OECD Guidelines for Multinational Enterprises</t>
  </si>
  <si>
    <r>
      <rPr>
        <b/>
        <sz val="10"/>
        <rFont val="Delivery"/>
        <family val="2"/>
      </rPr>
      <t xml:space="preserve">Annual Report 2025 </t>
    </r>
    <r>
      <rPr>
        <sz val="10"/>
        <rFont val="Delivery"/>
        <family val="2"/>
      </rPr>
      <t xml:space="preserve">&gt; Combined Management Report &gt; Group Sustainability Statement &gt; Own workforce (ESRS S1) &gt; Incidents, complaints and severe human rights impacts  (ESRS S1-17);
</t>
    </r>
    <r>
      <rPr>
        <b/>
        <sz val="10"/>
        <rFont val="Delivery"/>
        <family val="2"/>
      </rPr>
      <t>Annual Report 2025</t>
    </r>
    <r>
      <rPr>
        <sz val="10"/>
        <rFont val="Delivery"/>
        <family val="2"/>
      </rPr>
      <t xml:space="preserve"> &gt; Combined Management Report &gt; Group Sustainability Statement &gt; Workers in the value chain (ESRS S2) &gt; Policies related to value chain workers (ESRS S2-1)</t>
    </r>
  </si>
  <si>
    <t>11. Lack of processes and compliance 
mechanisms to monitor compliance with UN Global Compact principles and OECD Guidelines for Multinational Enterprises</t>
  </si>
  <si>
    <t>Policies to monitor compliance with the UNGC principles or OECD Guidelines for Multinational Enterprises or grievance/ complaints handling mechanisms to address violations of the UNGC principles or OECD Guidelines for Multinational Enterprises</t>
  </si>
  <si>
    <r>
      <rPr>
        <b/>
        <sz val="10"/>
        <rFont val="Delivery"/>
        <family val="2"/>
      </rPr>
      <t xml:space="preserve">Annual Report 2025 </t>
    </r>
    <r>
      <rPr>
        <sz val="10"/>
        <rFont val="Delivery"/>
        <family val="2"/>
      </rPr>
      <t xml:space="preserve">&gt; Combined Management Report &gt; Group Sustainability Statement &gt; Own workforce (ESRS S1) &gt; Policies related to own workforce (ESRS S1-1) &gt; Respect for human rights;
</t>
    </r>
    <r>
      <rPr>
        <b/>
        <sz val="10"/>
        <rFont val="Delivery"/>
        <family val="2"/>
      </rPr>
      <t>Annual Report 2025</t>
    </r>
    <r>
      <rPr>
        <sz val="10"/>
        <rFont val="Delivery"/>
        <family val="2"/>
      </rPr>
      <t xml:space="preserve"> &gt; Combined Management Report &gt; Group Sustainability Statement &gt; Workers in the value chain (ESRS S2) &gt; Policies related to value chain workers (ESRS S2-1)</t>
    </r>
  </si>
  <si>
    <t>12. Unadjusted gender pay gap</t>
  </si>
  <si>
    <t>Unadjusted gender pay gap</t>
  </si>
  <si>
    <t xml:space="preserve">13. Board gender diversity </t>
  </si>
  <si>
    <t>Ratio of female to male board members, expressed as a percentage of all board members</t>
  </si>
  <si>
    <r>
      <rPr>
        <b/>
        <sz val="10"/>
        <rFont val="Delivery"/>
        <family val="2"/>
      </rPr>
      <t>Annual Report 2025</t>
    </r>
    <r>
      <rPr>
        <sz val="10"/>
        <rFont val="Delivery"/>
        <family val="2"/>
      </rPr>
      <t xml:space="preserve"> &gt; Combined Management Report &gt; Group Sustainability Statement &gt; Sustainability in business conduct (ESRS 2 GOV-1 to GOV-5) &gt; The role of Board of Management and Supervisory Board (ESRS 2 GOV-1)</t>
    </r>
  </si>
  <si>
    <t>14. Exposure to controversial weapons (anti-personnel mines, cluster 
munitions, chemical weapons 
and biological weapons)</t>
  </si>
  <si>
    <t>Manufacture or selling in controversial weapons</t>
  </si>
  <si>
    <t>No involvement in controversial weapons.</t>
  </si>
  <si>
    <t>ADDITIONAL CLIMATE AND OTHER ENVIRONMENT-RELATED INDICATOR</t>
  </si>
  <si>
    <t>2. Emissions of air pollutants</t>
  </si>
  <si>
    <t>Tonnes of air pollutants</t>
  </si>
  <si>
    <r>
      <rPr>
        <b/>
        <sz val="10"/>
        <rFont val="Delivery"/>
        <family val="2"/>
      </rPr>
      <t>Sustainability Statbook 2025</t>
    </r>
    <r>
      <rPr>
        <sz val="10"/>
        <rFont val="Delivery"/>
        <family val="2"/>
      </rPr>
      <t xml:space="preserve"> &gt; Tab. "Further E-Metrics"</t>
    </r>
  </si>
  <si>
    <t>4. Investments in companies without carbon emission reduction initiatives</t>
  </si>
  <si>
    <t>GHG emission reduction initiatives aimed at aligning with Paris Agreement</t>
  </si>
  <si>
    <r>
      <rPr>
        <b/>
        <sz val="10"/>
        <color theme="1"/>
        <rFont val="Delivery"/>
        <family val="2"/>
      </rPr>
      <t>Annual Report 2025</t>
    </r>
    <r>
      <rPr>
        <sz val="10"/>
        <color theme="1"/>
        <rFont val="Delivery"/>
        <family val="2"/>
      </rPr>
      <t xml:space="preserve"> &gt; Combined Management Report &gt; Group Sustainability Statement &gt; Environment (ESRS E1) &gt; Targets related to climate change mitigation and adaptation (ESRS E1-4)
</t>
    </r>
  </si>
  <si>
    <t>Energy performance</t>
  </si>
  <si>
    <t>5. Breakdown of energy consumption by type of non-renewable sources of energy</t>
  </si>
  <si>
    <t>Share of energy from non-renewable sources used, broken down by non-renewable energy source</t>
  </si>
  <si>
    <r>
      <rPr>
        <b/>
        <sz val="10"/>
        <color theme="1"/>
        <rFont val="Delivery"/>
        <family val="2"/>
      </rPr>
      <t xml:space="preserve">Annual Report 2025 </t>
    </r>
    <r>
      <rPr>
        <sz val="10"/>
        <color theme="1"/>
        <rFont val="Delivery"/>
        <family val="2"/>
      </rPr>
      <t>&gt; Combined Management Report &gt; Group Sustainability Statement &gt; Environment (ESRS E1) &gt; Decarbonization progress (ESRS E1-6)</t>
    </r>
    <r>
      <rPr>
        <b/>
        <sz val="10"/>
        <color theme="1"/>
        <rFont val="Delivery"/>
        <family val="2"/>
      </rPr>
      <t xml:space="preserve">
Sustainability Statbook 2025</t>
    </r>
    <r>
      <rPr>
        <sz val="10"/>
        <color theme="1"/>
        <rFont val="Delivery"/>
        <family val="2"/>
      </rPr>
      <t xml:space="preserve"> &gt; Tab. "GHG Footprint" as well as &gt; Tab. "Energy Consumption Scope 1&amp;2"</t>
    </r>
  </si>
  <si>
    <t>Water, waste and material emissions</t>
  </si>
  <si>
    <t>6. Water usage and recycling</t>
  </si>
  <si>
    <t>1. Amount of water consumed
2. Percentage of water recycled and reused</t>
  </si>
  <si>
    <r>
      <rPr>
        <b/>
        <sz val="10"/>
        <color theme="1"/>
        <rFont val="Delivery"/>
        <family val="2"/>
      </rPr>
      <t>Sustainability Statbook 2025</t>
    </r>
    <r>
      <rPr>
        <sz val="10"/>
        <color theme="1"/>
        <rFont val="Delivery"/>
        <family val="2"/>
      </rPr>
      <t xml:space="preserve"> &gt; Tab. "Further E-Metrics";
</t>
    </r>
    <r>
      <rPr>
        <b/>
        <sz val="10"/>
        <color theme="1"/>
        <rFont val="Delivery"/>
        <family val="2"/>
      </rPr>
      <t>Sustainability Presentation 2025</t>
    </r>
    <r>
      <rPr>
        <sz val="10"/>
        <color theme="1"/>
        <rFont val="Delivery"/>
        <family val="2"/>
      </rPr>
      <t xml:space="preserve"> &gt; Green Logistics of Choice</t>
    </r>
  </si>
  <si>
    <t>This topic is not considered as material for the business of DHL Group.  DHL Group's business models have no significant impact on the availability of water. Nevertheless, measures are used to keep water consumption low.</t>
  </si>
  <si>
    <t>ADDITIONAL INDICATORS FOR SOCIAL AND EMPLOYEE, RESPECT FOR HUMAN RIGHTS, ANTI-CORRUPTION AND ANTI-BRIBERY MATTERS</t>
  </si>
  <si>
    <t>1. Investments in companies without workplace accident prevention policies</t>
  </si>
  <si>
    <t>Workplace accident prevention policy</t>
  </si>
  <si>
    <r>
      <rPr>
        <b/>
        <sz val="10"/>
        <color theme="1"/>
        <rFont val="Delivery"/>
        <family val="2"/>
      </rPr>
      <t>Annual Report 2025</t>
    </r>
    <r>
      <rPr>
        <sz val="10"/>
        <color theme="1"/>
        <rFont val="Delivery"/>
        <family val="2"/>
      </rPr>
      <t xml:space="preserve"> &gt; Combined Management Report &gt; Group Sustainability Statement &gt; Own workforce (ESRS S1) &gt; Policies related to own workforce (ESRS S1-1)</t>
    </r>
  </si>
  <si>
    <t>2. Rate of accidents</t>
  </si>
  <si>
    <t>Accident rate</t>
  </si>
  <si>
    <r>
      <rPr>
        <b/>
        <sz val="10"/>
        <rFont val="Delivery"/>
        <family val="2"/>
      </rPr>
      <t xml:space="preserve">Annual Report 2025 </t>
    </r>
    <r>
      <rPr>
        <sz val="10"/>
        <rFont val="Delivery"/>
        <family val="2"/>
      </rPr>
      <t xml:space="preserve">&gt; Combined Management Report &gt; Group Sustainability Statement &gt; Own workforce (ESRS S1) &gt;Occupational health and safety metrics (ESRS S1-14);
</t>
    </r>
    <r>
      <rPr>
        <b/>
        <sz val="10"/>
        <rFont val="Delivery"/>
        <family val="2"/>
      </rPr>
      <t>Sustainability Statbook 2025</t>
    </r>
    <r>
      <rPr>
        <sz val="10"/>
        <rFont val="Delivery"/>
        <family val="2"/>
      </rPr>
      <t xml:space="preserve"> &gt; Tab. "Occupational Health &amp; Safety"</t>
    </r>
  </si>
  <si>
    <t>3. Number of days lost to injuries, accidents, fatalities or illness</t>
  </si>
  <si>
    <t>Number of workdays lost to injuries, accidents, fatalities or illness</t>
  </si>
  <si>
    <r>
      <rPr>
        <b/>
        <sz val="10"/>
        <rFont val="Delivery"/>
        <family val="2"/>
      </rPr>
      <t xml:space="preserve">Annual Report 2025 </t>
    </r>
    <r>
      <rPr>
        <sz val="10"/>
        <rFont val="Delivery"/>
        <family val="2"/>
      </rPr>
      <t xml:space="preserve">&gt; Combined Management Report &gt; Group Sustainability Statement &gt; Own workforce (ESRS S1) &gt; Occupational health and safety metrics (ESRS S1-14);
</t>
    </r>
    <r>
      <rPr>
        <b/>
        <sz val="10"/>
        <rFont val="Delivery"/>
        <family val="2"/>
      </rPr>
      <t>Sustainability Statbook 2025</t>
    </r>
    <r>
      <rPr>
        <sz val="10"/>
        <rFont val="Delivery"/>
        <family val="2"/>
      </rPr>
      <t xml:space="preserve"> &gt; Tab. "Occupational Health &amp; Safety"</t>
    </r>
  </si>
  <si>
    <t>4. Lack of a supplier code of conduct</t>
  </si>
  <si>
    <t>Supplier code of conduct</t>
  </si>
  <si>
    <r>
      <rPr>
        <b/>
        <sz val="10"/>
        <color theme="1"/>
        <rFont val="Delivery"/>
        <family val="2"/>
      </rPr>
      <t>Annual Report 2025</t>
    </r>
    <r>
      <rPr>
        <sz val="10"/>
        <color theme="1"/>
        <rFont val="Delivery"/>
        <family val="2"/>
      </rPr>
      <t xml:space="preserve"> &gt; Combined Management Report &gt; Group Sustainability Statement &gt; Workers in the Value Chain (ESRS S2) &gt; Policies related to value chain workers (ESRS S2-1);
</t>
    </r>
    <r>
      <rPr>
        <b/>
        <sz val="10"/>
        <color theme="1"/>
        <rFont val="Delivery"/>
        <family val="2"/>
      </rPr>
      <t>Annual Report 2025</t>
    </r>
    <r>
      <rPr>
        <sz val="10"/>
        <color theme="1"/>
        <rFont val="Delivery"/>
        <family val="2"/>
      </rPr>
      <t xml:space="preserve"> &gt; Combined Management Report &gt; Group Sustainability Statement &gt; Business conduct (ESRS G1) &gt; Management of relationships with suppliers (ESRS G1-2) </t>
    </r>
  </si>
  <si>
    <t>7. Incidents of discrimination</t>
  </si>
  <si>
    <t xml:space="preserve">1. Incidents of discrimnation reported
2. Incidents of discrimination leading to sanctions
</t>
  </si>
  <si>
    <r>
      <rPr>
        <b/>
        <sz val="10"/>
        <color theme="1"/>
        <rFont val="Delivery"/>
        <family val="2"/>
      </rPr>
      <t>Annual Report 2025</t>
    </r>
    <r>
      <rPr>
        <sz val="10"/>
        <color theme="1"/>
        <rFont val="Delivery"/>
        <family val="2"/>
      </rPr>
      <t xml:space="preserve"> &gt; Combined Management Report &gt; Group Sustainability Statement &gt; Own workforce (ESRS S1) &gt; Incidents, complaints and severe human rights impacts (ESRS S1-17);
</t>
    </r>
    <r>
      <rPr>
        <b/>
        <sz val="10"/>
        <color theme="1"/>
        <rFont val="Delivery"/>
        <family val="2"/>
      </rPr>
      <t xml:space="preserve">Sustainability Statbook 2025 </t>
    </r>
    <r>
      <rPr>
        <sz val="10"/>
        <color theme="1"/>
        <rFont val="Delivery"/>
        <family val="2"/>
      </rPr>
      <t>&gt; Tab "Respecting Human Rights"</t>
    </r>
  </si>
  <si>
    <r>
      <t xml:space="preserve">8. </t>
    </r>
    <r>
      <rPr>
        <sz val="10"/>
        <rFont val="Delivery"/>
      </rPr>
      <t>Excessive</t>
    </r>
    <r>
      <rPr>
        <sz val="10"/>
        <color theme="1"/>
        <rFont val="Delivery"/>
        <family val="2"/>
      </rPr>
      <t xml:space="preserve"> CEO pay ratio</t>
    </r>
  </si>
  <si>
    <t>Compensation ratio highest/median</t>
  </si>
  <si>
    <t>Human rights</t>
  </si>
  <si>
    <t>9. Lack of a human rights policy</t>
  </si>
  <si>
    <t>Human rights policy</t>
  </si>
  <si>
    <r>
      <rPr>
        <b/>
        <sz val="10"/>
        <color theme="1"/>
        <rFont val="Delivery"/>
        <family val="2"/>
      </rPr>
      <t>Annual Report 2025 &gt;</t>
    </r>
    <r>
      <rPr>
        <sz val="10"/>
        <color theme="1"/>
        <rFont val="Delivery"/>
        <family val="2"/>
      </rPr>
      <t xml:space="preserve"> Combined Management Report &gt; Group Sustainability Statement &gt; Own workforce (ESRS S1) &gt; Policies related to own workforce (ESRS S1-1) &gt; Respect for human rights;</t>
    </r>
    <r>
      <rPr>
        <b/>
        <sz val="10"/>
        <color theme="1"/>
        <rFont val="Delivery"/>
        <family val="2"/>
      </rPr>
      <t xml:space="preserve">
Annual Report 2025</t>
    </r>
    <r>
      <rPr>
        <sz val="10"/>
        <color theme="1"/>
        <rFont val="Delivery"/>
        <family val="2"/>
      </rPr>
      <t xml:space="preserve"> &gt; Combined Management Report &gt; Group Sustainability Statement &gt; Workers in the value chain (ESRS S2) &gt; Policies related to value chain workers (ESRS S2-1)</t>
    </r>
  </si>
  <si>
    <t>10. Lack of due diligence</t>
  </si>
  <si>
    <t>Due diligence process to identify, prevent, mitigate and address human rights impacts</t>
  </si>
  <si>
    <t>11. Lack of processes and measures for preventing trafficking in human beings</t>
  </si>
  <si>
    <t>Policies against human trafficking</t>
  </si>
  <si>
    <r>
      <rPr>
        <b/>
        <sz val="10"/>
        <color theme="1"/>
        <rFont val="Delivery"/>
        <family val="2"/>
      </rPr>
      <t>Annual Report 2025</t>
    </r>
    <r>
      <rPr>
        <sz val="10"/>
        <color theme="1"/>
        <rFont val="Delivery"/>
        <family val="2"/>
      </rPr>
      <t xml:space="preserve"> &gt; Combined Management Report &gt; Group Sustainability Statement &gt; Own workforce (ESRS S1) &gt; Policies related to own workforce (ESRS S1-1) &gt; Respect for human right;
</t>
    </r>
    <r>
      <rPr>
        <b/>
        <sz val="10"/>
        <color theme="1"/>
        <rFont val="Delivery"/>
        <family val="2"/>
      </rPr>
      <t xml:space="preserve">Annual Report 2025 </t>
    </r>
    <r>
      <rPr>
        <sz val="10"/>
        <color theme="1"/>
        <rFont val="Delivery"/>
        <family val="2"/>
      </rPr>
      <t>&gt; Combined Management Report &gt; Group Sustainability Statement &gt; Workers in the value chain (ESRS S2) &gt; Policies related to value chain workers (ESRS S2-1)</t>
    </r>
  </si>
  <si>
    <t>12. Operations and suppliers at significant risk of incidents of child labour</t>
  </si>
  <si>
    <t>Operations and suppliers with significant risk of child labour in terms of geographic areas or type of operation</t>
  </si>
  <si>
    <t>13. Operations and suppliers at significant risk of incidents of forced or compulsory labor</t>
  </si>
  <si>
    <t>Operations and suppliers with significant risk of incidents of forced or compulsory labour in terms of geographic areas and/or type of operation</t>
  </si>
  <si>
    <t>14. Number of identified cases of severe human rights issues and incidents</t>
  </si>
  <si>
    <t>Number of cases of severe human rights issues and incidents</t>
  </si>
  <si>
    <r>
      <t xml:space="preserve">Annual Report 2025 </t>
    </r>
    <r>
      <rPr>
        <sz val="10"/>
        <color theme="1"/>
        <rFont val="Delivery"/>
        <family val="2"/>
      </rPr>
      <t>&gt; Combined Management Report &gt; Group Sustainability Statement &gt; Own workforce (ESRS S1) &gt; Incidents, complaints and severe human rights impacts (ESRS S1-17)</t>
    </r>
    <r>
      <rPr>
        <b/>
        <sz val="10"/>
        <color theme="1"/>
        <rFont val="Delivery"/>
        <family val="2"/>
      </rPr>
      <t xml:space="preserve">;
Sustainability Statbook 2025 </t>
    </r>
    <r>
      <rPr>
        <sz val="10"/>
        <color theme="1"/>
        <rFont val="Delivery"/>
        <family val="2"/>
      </rPr>
      <t>&gt; Tab "Respecting Human Rights"</t>
    </r>
  </si>
  <si>
    <t>Anti-corruption and anti-bribery</t>
  </si>
  <si>
    <t>15. Lack of anti-corruption and anti-bribery policies</t>
  </si>
  <si>
    <t>Lack of policies on anti-corruption and anti-bribery consistent with the UN Convention against Corruption</t>
  </si>
  <si>
    <t>We are committed to upholding all relevant international anti-corruption standards and statutes, including the United Nations Convention Against Corruption, and we are a member of the Partnering Against Corruption Initiative of the World Economic Forum.</t>
  </si>
  <si>
    <t>16. Cases of insufficient action taken to address breaches of standards of anti-corruption and anti-bribery</t>
  </si>
  <si>
    <t>Insufficiencies in actions taken to address breaches in procedures and standards of anti-corruption and anti-bribery</t>
  </si>
  <si>
    <r>
      <rPr>
        <b/>
        <sz val="10"/>
        <color theme="1"/>
        <rFont val="Delivery"/>
        <family val="2"/>
      </rPr>
      <t>Annual Report 2025</t>
    </r>
    <r>
      <rPr>
        <sz val="10"/>
        <color theme="1"/>
        <rFont val="Delivery"/>
        <family val="2"/>
      </rPr>
      <t xml:space="preserve"> &gt; Combined Management Report &gt; Group Sustainability Statement &gt; Business conduct (ESRS G1) &gt; Targets and results, confirmed incidents of corruption or bribery (ESRS G1-4)</t>
    </r>
  </si>
  <si>
    <t>17. Number of convictions and amount of fines for violation of anti-corruption and anti-bribery laws</t>
  </si>
  <si>
    <t>Number of convictions and amount of fines for violations of anti-corruption and anti-bribery laws</t>
  </si>
  <si>
    <t xml:space="preserve">IFRS S2 </t>
  </si>
  <si>
    <r>
      <t xml:space="preserve">CLIMATE PROTECTION TARGETS 
</t>
    </r>
    <r>
      <rPr>
        <sz val="10"/>
        <color theme="7"/>
        <rFont val="Delivery"/>
        <family val="2"/>
      </rPr>
      <t xml:space="preserve">(m metric t CO2e)
</t>
    </r>
  </si>
  <si>
    <r>
      <t>Metric kt CO</t>
    </r>
    <r>
      <rPr>
        <vertAlign val="subscript"/>
        <sz val="10"/>
        <rFont val="Delivery"/>
        <family val="2"/>
      </rPr>
      <t>2</t>
    </r>
    <r>
      <rPr>
        <sz val="10"/>
        <rFont val="Delivery"/>
        <family val="2"/>
      </rPr>
      <t>e</t>
    </r>
  </si>
  <si>
    <r>
      <t>Metric kt CO</t>
    </r>
    <r>
      <rPr>
        <vertAlign val="subscript"/>
        <sz val="10"/>
        <color theme="1"/>
        <rFont val="Delivery"/>
        <family val="2"/>
      </rPr>
      <t>2</t>
    </r>
  </si>
  <si>
    <r>
      <t>m metric t CO</t>
    </r>
    <r>
      <rPr>
        <vertAlign val="subscript"/>
        <sz val="10"/>
        <color theme="1"/>
        <rFont val="Delivery"/>
        <family val="2"/>
      </rPr>
      <t>2</t>
    </r>
    <r>
      <rPr>
        <sz val="10"/>
        <color theme="1"/>
        <rFont val="Delivery"/>
        <family val="2"/>
      </rPr>
      <t>e</t>
    </r>
  </si>
  <si>
    <t xml:space="preserve">1) Lost Time Injury Frequency Rate, LTIFR. Accidents resulting in at least one working day of absence following the accident. 2) Data before 2023 recalculated for LTIFR (1m). 2024 data adjusted.  3) With at least one working day lost after the day of the accident. Prior to 2023 work-related accidents from external temporary workers bound by intructions covered for the Supply Chain division only. 4) Own employees. </t>
  </si>
  <si>
    <r>
      <rPr>
        <b/>
        <sz val="14"/>
        <color theme="7"/>
        <rFont val="Delivery"/>
        <family val="2"/>
      </rPr>
      <t>IFRS S1-S2 Index 2025</t>
    </r>
    <r>
      <rPr>
        <b/>
        <sz val="14"/>
        <color theme="1"/>
        <rFont val="Delivery"/>
        <family val="2"/>
      </rPr>
      <t xml:space="preserve">
</t>
    </r>
    <r>
      <rPr>
        <sz val="10"/>
        <color theme="1"/>
        <rFont val="Delivery"/>
        <family val="2"/>
      </rPr>
      <t>Note: This worksheet contains IFRS S1 and S2 Index. For industry-based disclosure topics defined in the Industry-based Guidance on Implementing IFRS S2, please refer to the SASB Index of this statbook.</t>
    </r>
  </si>
  <si>
    <t>IFRS S1:  As IFRS S currently contains only one sustainability topic (climate), all references in this Index only relate to this topic</t>
  </si>
  <si>
    <t>Further 2025 sustainability reporting documents</t>
  </si>
  <si>
    <t>Equal treatment &amp; opportunities</t>
  </si>
  <si>
    <t xml:space="preserve">1) New calculation as of 2022. 2) Calculation is based on FTE annual average without apprentices and trainees. Since 2022, the costs are calculated on the basis of note 17, consolidated financial statements, Annual Report, and staff costs for training hours are included. </t>
  </si>
  <si>
    <r>
      <t>GHG emissions calculation methods</t>
    </r>
    <r>
      <rPr>
        <b/>
        <vertAlign val="superscript"/>
        <sz val="10"/>
        <color theme="7"/>
        <rFont val="Delivery"/>
        <family val="2"/>
      </rPr>
      <t>9</t>
    </r>
  </si>
  <si>
    <r>
      <t>Total retired carbon credits outside own value chain</t>
    </r>
    <r>
      <rPr>
        <b/>
        <vertAlign val="superscript"/>
        <sz val="10"/>
        <color rgb="FFD40511"/>
        <rFont val="Delivery"/>
        <family val="2"/>
      </rPr>
      <t>10</t>
    </r>
  </si>
  <si>
    <t xml:space="preserve">1) Categorization according to ESRS in CAPEX vs OPEX measures used as of 2023. 2) Including emissions from rail, ferry and business cars that are not listed separately (together ~1%).  3) Until 2022 including Group Functions.  4) Methodology draws on ISO 14083 and the Global Logistics Emission Council (GLEC Framework); Emission factors retrieved from the GLEC Framework, DEFRA reporting guidance, IPCC Guidelines, International Energy Agency. Transportation Services: Data from operational and business intelligence systems, emission factors for air, ocean and road transport. Fuel- and energy-related activities: Data usually not reported by suppliers/subcontractors.  5) Upstream emissions from the provision of Scope 2 energy carriers are included on a market-based basis. | 6) Emissions data from our approved travel agency extrapolated to reach full coverage of our business travel. | 7) Emission factors retrieved from DEFRA reporting guidance, new calculation method starting as of 2022.  8) Data calculated using total employee headcount and national statistics.  9) 2024 adjusted.  10) GHG emissions compensated through GoGreen products. Retired in the reporting year for GHG emissions of the previous year. </t>
  </si>
  <si>
    <t>1) According to the reports in the Incident Management Dashboard and other internal systems. 2024 data adjusted. 2) Included in other operating expenses, Notes, Note 17. 2024 data adjusted.</t>
  </si>
  <si>
    <t xml:space="preserve">GHG Protocol, GLEC Framework 3.1, ISO 14083, IEA Factorsets 2024, ETS. Offsetting is not included. </t>
  </si>
  <si>
    <r>
      <t>1) Local air pollutants is not considered material for our business. 2) Fiscal year 2025 including 277 metric tons PM</t>
    </r>
    <r>
      <rPr>
        <vertAlign val="subscript"/>
        <sz val="10"/>
        <rFont val="Delivery"/>
        <family val="2"/>
      </rPr>
      <t>2.5</t>
    </r>
    <r>
      <rPr>
        <sz val="10"/>
        <rFont val="Delivery"/>
        <family val="2"/>
      </rPr>
      <t>. 3) Decisions on obtaining external certification for each individual site are based on business relevance, consumption figures, the existence of standardized processes, and strategic importance. Where we run a facility on behalf of a customer, the latter decides whether or not it should undergo certification. 4) Water usage is not considered material for our business. Due to the insignificance of this topic, this metric is partly extrapolated by headcount of our employees.</t>
    </r>
  </si>
  <si>
    <r>
      <t>Road fleet</t>
    </r>
    <r>
      <rPr>
        <vertAlign val="superscript"/>
        <sz val="10"/>
        <rFont val="Delivery"/>
        <family val="2"/>
      </rPr>
      <t>4</t>
    </r>
  </si>
  <si>
    <r>
      <t>1) Until 2022 including Group Functions. 2) Calculated on the basis of the share of nuclear power in the national electricity mix as well as the share of residual market-based gray electricity. Nuclear energy is not considered as sustainable electricity in line with German national perspective. 3) 2025 includes</t>
    </r>
    <r>
      <rPr>
        <sz val="10"/>
        <color rgb="FFFF0000"/>
        <rFont val="Delivery"/>
        <family val="2"/>
      </rPr>
      <t xml:space="preserve"> </t>
    </r>
    <r>
      <rPr>
        <sz val="10"/>
        <rFont val="Delivery"/>
        <family val="2"/>
      </rPr>
      <t>566</t>
    </r>
    <r>
      <rPr>
        <sz val="10"/>
        <color rgb="FFFF0000"/>
        <rFont val="Delivery"/>
        <family val="2"/>
      </rPr>
      <t xml:space="preserve"> </t>
    </r>
    <r>
      <rPr>
        <sz val="10"/>
        <rFont val="Delivery"/>
        <family val="2"/>
      </rPr>
      <t xml:space="preserve">GWh market-based measures in fuels. 4) Including mandatory admixture and since 2022, electric vehicle consumption. </t>
    </r>
    <r>
      <rPr>
        <sz val="10"/>
        <color theme="1"/>
        <rFont val="Delivery"/>
        <family val="2"/>
      </rPr>
      <t>5) Including mandatory admixture. 6) Including mandatory admixture and electric vehicle consumptions.</t>
    </r>
  </si>
  <si>
    <r>
      <t>m metric t CO</t>
    </r>
    <r>
      <rPr>
        <vertAlign val="subscript"/>
        <sz val="10"/>
        <rFont val="Delivery"/>
        <family val="2"/>
      </rPr>
      <t>2</t>
    </r>
    <r>
      <rPr>
        <sz val="10"/>
        <rFont val="Delivery"/>
        <family val="2"/>
      </rPr>
      <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</si>
</sst>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3" formatCode="_-* #,##0.00_-;\-* #,##0.00_-;_-* &quot;-&quot;??_-;_-@_-"/>
    <numFmt numFmtId="164" formatCode="_(* #,##0.00_);_(* \(#,##0.00\);_(* &quot;-&quot;??_);_(@_)"/>
    <numFmt numFmtId="165" formatCode="#,##0_);\(#,##0\);\-\-_)"/>
    <numFmt numFmtId="166" formatCode="0.0%"/>
    <numFmt numFmtId="167" formatCode="0.0"/>
    <numFmt numFmtId="168" formatCode="_-* #,##0.00\ _€_-;\-* #,##0.00\ _€_-;_-* &quot;-&quot;??\ _€_-;_-@_-"/>
    <numFmt numFmtId="169" formatCode="#,##0.00_ ;[Red]\-#,##0.00;\-"/>
    <numFmt numFmtId="170" formatCode="#,##0.00_ ;[Red]\-#,##0.00_ ;\-"/>
    <numFmt numFmtId="171" formatCode="@\ *."/>
    <numFmt numFmtId="172" formatCode="0.0_)"/>
    <numFmt numFmtId="173" formatCode="\ @\ *."/>
    <numFmt numFmtId="174" formatCode="\+#\ ###\ ##0;\-\ #\ ###\ ##0;\-"/>
    <numFmt numFmtId="175" formatCode="* &quot;[&quot;#0&quot;]&quot;"/>
    <numFmt numFmtId="176" formatCode="*+\ #\ ###\ ###\ ##0.0;\-\ #\ ###\ ###\ ##0.0;* &quot;&quot;\-&quot;&quot;"/>
    <numFmt numFmtId="177" formatCode="\+\ #\ ###\ ###\ ##0.0;\-\ #\ ###\ ###\ ##0.0;* &quot;&quot;\-&quot;&quot;"/>
    <numFmt numFmtId="178" formatCode="* &quot;[&quot;#0\ \ &quot;]&quot;"/>
    <numFmt numFmtId="179" formatCode="##\ ###\ ##0"/>
    <numFmt numFmtId="180" formatCode="#\ ###\ ###"/>
    <numFmt numFmtId="181" formatCode="#\ ###\ ##0.0;\-\ #\ ###\ ##0.0;\-"/>
    <numFmt numFmtId="182" formatCode="_-* #,##0.00;\-* #,##0.00;_-* &quot;-&quot;??;_-@_-"/>
    <numFmt numFmtId="183" formatCode="#,##0;\(#,##0\)"/>
    <numFmt numFmtId="184" formatCode="#,##0.00\ \€"/>
    <numFmt numFmtId="185" formatCode="###,000"/>
    <numFmt numFmtId="186" formatCode=";;;"/>
    <numFmt numFmtId="187" formatCode="#,##0.0"/>
    <numFmt numFmtId="188" formatCode="_-* #,##0_-;\-* #,##0_-;_-* &quot;-&quot;??_-;_-@_-"/>
    <numFmt numFmtId="189" formatCode="[Black]#.##0"/>
  </numFmts>
  <fonts count="139">
    <font>
      <sz val="10"/>
      <color theme="1"/>
      <name val="Delivery"/>
      <family val="2"/>
    </font>
    <font>
      <sz val="11"/>
      <color theme="1"/>
      <name val="Calibri"/>
      <family val="2"/>
      <scheme val="minor"/>
    </font>
    <font>
      <sz val="11"/>
      <color theme="1"/>
      <name val="Calibri"/>
      <family val="2"/>
      <scheme val="minor"/>
    </font>
    <font>
      <sz val="10"/>
      <color theme="1"/>
      <name val="Delivery"/>
      <family val="2"/>
    </font>
    <font>
      <b/>
      <sz val="10"/>
      <color theme="1"/>
      <name val="Delivery"/>
      <family val="2"/>
    </font>
    <font>
      <sz val="36"/>
      <color theme="7"/>
      <name val="Delivery Cd Black"/>
      <family val="2"/>
    </font>
    <font>
      <sz val="12"/>
      <color rgb="FF000000"/>
      <name val="Delivery"/>
      <family val="2"/>
    </font>
    <font>
      <sz val="12"/>
      <color theme="1"/>
      <name val="Delivery"/>
      <family val="2"/>
    </font>
    <font>
      <b/>
      <sz val="12"/>
      <color theme="1"/>
      <name val="Delivery"/>
      <family val="2"/>
    </font>
    <font>
      <sz val="12"/>
      <name val="Delivery"/>
      <family val="2"/>
    </font>
    <font>
      <sz val="12"/>
      <color theme="7"/>
      <name val="Wingdings"/>
      <charset val="2"/>
    </font>
    <font>
      <b/>
      <sz val="12"/>
      <name val="Delivery"/>
      <family val="2"/>
    </font>
    <font>
      <sz val="10"/>
      <color theme="7"/>
      <name val="Delivery"/>
      <family val="2"/>
    </font>
    <font>
      <b/>
      <sz val="10"/>
      <name val="Delivery"/>
      <family val="2"/>
    </font>
    <font>
      <b/>
      <sz val="10"/>
      <color theme="7"/>
      <name val="Delivery"/>
      <family val="2"/>
    </font>
    <font>
      <sz val="10"/>
      <name val="Delivery"/>
      <family val="2"/>
    </font>
    <font>
      <b/>
      <vertAlign val="subscript"/>
      <sz val="10"/>
      <color theme="1"/>
      <name val="Delivery"/>
      <family val="2"/>
    </font>
    <font>
      <u/>
      <sz val="10"/>
      <color theme="10"/>
      <name val="Delivery"/>
      <family val="2"/>
    </font>
    <font>
      <b/>
      <sz val="12"/>
      <color theme="0"/>
      <name val="Delivery"/>
      <family val="2"/>
    </font>
    <font>
      <u/>
      <sz val="12"/>
      <color theme="0"/>
      <name val="Delivery"/>
      <family val="2"/>
    </font>
    <font>
      <vertAlign val="superscript"/>
      <sz val="10"/>
      <name val="Delivery"/>
      <family val="2"/>
    </font>
    <font>
      <sz val="10"/>
      <color rgb="FFFF0000"/>
      <name val="Delivery"/>
      <family val="2"/>
    </font>
    <font>
      <vertAlign val="superscript"/>
      <sz val="10"/>
      <color theme="1"/>
      <name val="Delivery"/>
      <family val="2"/>
    </font>
    <font>
      <b/>
      <sz val="10"/>
      <color rgb="FFFF0000"/>
      <name val="Delivery"/>
      <family val="2"/>
    </font>
    <font>
      <sz val="9"/>
      <color theme="1"/>
      <name val="Calibri"/>
      <family val="2"/>
      <scheme val="minor"/>
    </font>
    <font>
      <sz val="9"/>
      <name val="Delivery"/>
      <family val="2"/>
    </font>
    <font>
      <b/>
      <sz val="9"/>
      <name val="Delivery"/>
      <family val="2"/>
    </font>
    <font>
      <vertAlign val="superscript"/>
      <sz val="9"/>
      <name val="Delivery"/>
      <family val="2"/>
    </font>
    <font>
      <sz val="9"/>
      <color theme="1"/>
      <name val="Delivery"/>
      <family val="2"/>
    </font>
    <font>
      <sz val="10"/>
      <color rgb="FF000000"/>
      <name val="Delivery"/>
      <family val="2"/>
    </font>
    <font>
      <b/>
      <sz val="12"/>
      <color rgb="FF000000"/>
      <name val="Delivery"/>
      <family val="2"/>
    </font>
    <font>
      <sz val="10"/>
      <color rgb="FF00B0F0"/>
      <name val="Delivery"/>
      <family val="2"/>
    </font>
    <font>
      <b/>
      <sz val="14"/>
      <color theme="0"/>
      <name val="Delivery"/>
      <family val="2"/>
    </font>
    <font>
      <sz val="10"/>
      <color theme="0"/>
      <name val="Delivery"/>
      <family val="2"/>
    </font>
    <font>
      <b/>
      <sz val="10"/>
      <color theme="0"/>
      <name val="Delivery"/>
      <family val="2"/>
    </font>
    <font>
      <vertAlign val="subscript"/>
      <sz val="10"/>
      <color theme="1"/>
      <name val="Delivery"/>
      <family val="2"/>
    </font>
    <font>
      <b/>
      <sz val="14"/>
      <color theme="7"/>
      <name val="Delivery"/>
      <family val="2"/>
    </font>
    <font>
      <sz val="14"/>
      <color theme="7"/>
      <name val="Delivery"/>
      <family val="2"/>
    </font>
    <font>
      <sz val="14"/>
      <color theme="1"/>
      <name val="Delivery"/>
      <family val="2"/>
    </font>
    <font>
      <b/>
      <sz val="14"/>
      <color theme="1"/>
      <name val="Delivery"/>
      <family val="2"/>
    </font>
    <font>
      <strike/>
      <sz val="10"/>
      <name val="Delivery"/>
      <family val="2"/>
    </font>
    <font>
      <b/>
      <u/>
      <sz val="12"/>
      <name val="Delivery"/>
      <family val="2"/>
    </font>
    <font>
      <b/>
      <u/>
      <sz val="10"/>
      <color theme="7"/>
      <name val="Delivery"/>
      <family val="2"/>
    </font>
    <font>
      <sz val="14"/>
      <name val="Delivery"/>
      <family val="2"/>
    </font>
    <font>
      <b/>
      <vertAlign val="superscript"/>
      <sz val="10"/>
      <color theme="7"/>
      <name val="Delivery"/>
      <family val="2"/>
    </font>
    <font>
      <sz val="11"/>
      <color theme="1"/>
      <name val="Calibri"/>
      <family val="2"/>
      <scheme val="minor"/>
    </font>
    <font>
      <sz val="12"/>
      <color theme="7"/>
      <name val="Delivery Cd Black"/>
      <family val="2"/>
    </font>
    <font>
      <sz val="9"/>
      <name val="Delivery Cd Black"/>
      <family val="2"/>
    </font>
    <font>
      <b/>
      <sz val="9"/>
      <color theme="1"/>
      <name val="Calibri"/>
      <family val="2"/>
      <scheme val="minor"/>
    </font>
    <font>
      <b/>
      <sz val="9"/>
      <name val="Delivery Cd Black"/>
      <family val="2"/>
    </font>
    <font>
      <sz val="9"/>
      <name val="Calibri"/>
      <family val="2"/>
      <scheme val="minor"/>
    </font>
    <font>
      <strike/>
      <sz val="10"/>
      <color rgb="FF0070C0"/>
      <name val="Delivery"/>
      <family val="2"/>
    </font>
    <font>
      <sz val="10"/>
      <color rgb="FF7030A0"/>
      <name val="Delivery"/>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color indexed="12"/>
      <name val="Arial"/>
      <family val="2"/>
    </font>
    <font>
      <b/>
      <sz val="10"/>
      <color indexed="9"/>
      <name val="Arial"/>
      <family val="2"/>
    </font>
    <font>
      <sz val="10"/>
      <color indexed="9"/>
      <name val="Arial"/>
      <family val="2"/>
    </font>
    <font>
      <b/>
      <sz val="10"/>
      <name val="Arial"/>
      <family val="2"/>
    </font>
    <font>
      <sz val="9"/>
      <color indexed="9"/>
      <name val="Arial"/>
      <family val="2"/>
    </font>
    <font>
      <i/>
      <sz val="10"/>
      <name val="Arial"/>
      <family val="2"/>
    </font>
    <font>
      <b/>
      <i/>
      <sz val="10"/>
      <name val="Arial"/>
      <family val="2"/>
    </font>
    <font>
      <sz val="8"/>
      <color indexed="9"/>
      <name val="Arial"/>
      <family val="2"/>
    </font>
    <font>
      <b/>
      <i/>
      <sz val="9"/>
      <name val="Arial"/>
      <family val="2"/>
    </font>
    <font>
      <i/>
      <sz val="8"/>
      <color indexed="9"/>
      <name val="Arial"/>
      <family val="2"/>
    </font>
    <font>
      <b/>
      <sz val="9"/>
      <name val="Arial"/>
      <family val="2"/>
    </font>
    <font>
      <sz val="8"/>
      <name val="Arial"/>
      <family val="2"/>
    </font>
    <font>
      <sz val="8"/>
      <color indexed="17"/>
      <name val="Arial"/>
      <family val="2"/>
    </font>
    <font>
      <sz val="12"/>
      <name val="Arial"/>
      <family val="2"/>
    </font>
    <font>
      <sz val="10"/>
      <name val="Helv"/>
    </font>
    <font>
      <b/>
      <i/>
      <sz val="8"/>
      <color indexed="9"/>
      <name val="Arial"/>
      <family val="2"/>
    </font>
    <font>
      <sz val="11"/>
      <color indexed="8"/>
      <name val="Calibri"/>
      <family val="2"/>
    </font>
    <font>
      <sz val="11"/>
      <color indexed="9"/>
      <name val="Calibri"/>
      <family val="2"/>
    </font>
    <font>
      <b/>
      <sz val="8"/>
      <name val="Arial"/>
      <family val="2"/>
    </font>
    <font>
      <i/>
      <sz val="8"/>
      <name val="Arial"/>
      <family val="2"/>
    </font>
    <font>
      <b/>
      <sz val="10"/>
      <color indexed="10"/>
      <name val="Arial"/>
      <family val="2"/>
    </font>
    <font>
      <b/>
      <i/>
      <sz val="8"/>
      <name val="Arial"/>
      <family val="2"/>
    </font>
    <font>
      <u/>
      <sz val="11"/>
      <color theme="10"/>
      <name val="Calibri"/>
      <family val="2"/>
      <scheme val="minor"/>
    </font>
    <font>
      <u/>
      <sz val="10"/>
      <color indexed="12"/>
      <name val="Arial"/>
      <family val="2"/>
    </font>
    <font>
      <u/>
      <sz val="10"/>
      <color theme="10"/>
      <name val="Arial"/>
      <family val="2"/>
    </font>
    <font>
      <u/>
      <sz val="11"/>
      <color indexed="12"/>
      <name val="Calibri"/>
      <family val="2"/>
    </font>
    <font>
      <sz val="6"/>
      <name val="Arial"/>
      <family val="2"/>
    </font>
    <font>
      <sz val="10"/>
      <color theme="1"/>
      <name val="Arial"/>
      <family val="2"/>
    </font>
    <font>
      <b/>
      <sz val="10"/>
      <color indexed="8"/>
      <name val="Arial"/>
      <family val="2"/>
    </font>
    <font>
      <b/>
      <sz val="10"/>
      <color indexed="39"/>
      <name val="Arial"/>
      <family val="2"/>
    </font>
    <font>
      <sz val="9"/>
      <name val="Arial"/>
      <family val="2"/>
    </font>
    <font>
      <sz val="10"/>
      <color indexed="8"/>
      <name val="Arial"/>
      <family val="2"/>
    </font>
    <font>
      <b/>
      <sz val="12"/>
      <color indexed="8"/>
      <name val="Arial"/>
      <family val="2"/>
    </font>
    <font>
      <sz val="10"/>
      <color indexed="39"/>
      <name val="Arial"/>
      <family val="2"/>
    </font>
    <font>
      <sz val="9"/>
      <color indexed="8"/>
      <name val="Arial"/>
      <family val="2"/>
    </font>
    <font>
      <sz val="19"/>
      <color indexed="48"/>
      <name val="Arial"/>
      <family val="2"/>
    </font>
    <font>
      <sz val="10"/>
      <color indexed="10"/>
      <name val="Arial"/>
      <family val="2"/>
    </font>
    <font>
      <sz val="8"/>
      <color rgb="FF000000"/>
      <name val="Arial"/>
      <family val="2"/>
    </font>
    <font>
      <sz val="9"/>
      <color rgb="FF000000"/>
      <name val="Arial"/>
      <family val="2"/>
    </font>
    <font>
      <sz val="8"/>
      <color rgb="FFDBE5F1"/>
      <name val="Verdana"/>
      <family val="2"/>
    </font>
    <font>
      <b/>
      <sz val="9"/>
      <color rgb="FF000000"/>
      <name val="Arial"/>
      <family val="2"/>
    </font>
    <font>
      <b/>
      <sz val="8"/>
      <color rgb="FF000000"/>
      <name val="Verdana"/>
      <family val="2"/>
    </font>
    <font>
      <sz val="8"/>
      <color rgb="FF000000"/>
      <name val="Verdana"/>
      <family val="2"/>
    </font>
    <font>
      <i/>
      <sz val="9"/>
      <color rgb="FF000000"/>
      <name val="Arial"/>
      <family val="2"/>
    </font>
    <font>
      <i/>
      <sz val="8"/>
      <color rgb="FF000000"/>
      <name val="Verdana"/>
      <family val="2"/>
    </font>
    <font>
      <i/>
      <sz val="8"/>
      <color rgb="FF1F497D"/>
      <name val="Verdana"/>
      <family val="2"/>
    </font>
    <font>
      <b/>
      <i/>
      <sz val="8"/>
      <color rgb="FF1F497D"/>
      <name val="Verdana"/>
      <family val="2"/>
    </font>
    <font>
      <b/>
      <i/>
      <sz val="9"/>
      <color rgb="FF000000"/>
      <name val="Arial"/>
      <family val="2"/>
    </font>
    <font>
      <sz val="8"/>
      <color rgb="FF1F497D"/>
      <name val="Verdana"/>
      <family val="2"/>
    </font>
    <font>
      <b/>
      <sz val="8"/>
      <color rgb="FF1F497D"/>
      <name val="Verdana"/>
      <family val="2"/>
    </font>
    <font>
      <b/>
      <sz val="18"/>
      <color indexed="62"/>
      <name val="Cambria"/>
      <family val="2"/>
    </font>
    <font>
      <sz val="10"/>
      <name val="Helv"/>
      <charset val="204"/>
    </font>
    <font>
      <sz val="7.5"/>
      <name val="Arial"/>
      <family val="2"/>
    </font>
    <font>
      <sz val="10"/>
      <color indexed="8"/>
      <name val="Helvetica-Narrow"/>
    </font>
    <font>
      <b/>
      <sz val="18"/>
      <color theme="3"/>
      <name val="Calibri Light"/>
      <family val="2"/>
      <scheme val="major"/>
    </font>
    <font>
      <b/>
      <vertAlign val="superscript"/>
      <sz val="10"/>
      <name val="Delivery"/>
      <family val="2"/>
    </font>
    <font>
      <vertAlign val="subscript"/>
      <sz val="10"/>
      <name val="Delivery"/>
      <family val="2"/>
    </font>
    <font>
      <sz val="28"/>
      <color theme="7"/>
      <name val="Delivery Cd Black"/>
      <family val="2"/>
    </font>
    <font>
      <sz val="10"/>
      <color theme="5"/>
      <name val="Delivery"/>
      <family val="2"/>
    </font>
    <font>
      <b/>
      <sz val="10"/>
      <color rgb="FF000000"/>
      <name val="Delivery"/>
      <family val="2"/>
    </font>
    <font>
      <b/>
      <sz val="10"/>
      <color rgb="FFD40511"/>
      <name val="Delivery"/>
      <family val="2"/>
    </font>
    <font>
      <b/>
      <vertAlign val="superscript"/>
      <sz val="10"/>
      <color rgb="FFD40511"/>
      <name val="Delivery"/>
      <family val="2"/>
    </font>
    <font>
      <b/>
      <sz val="14"/>
      <name val="Delivery"/>
      <family val="2"/>
    </font>
    <font>
      <b/>
      <sz val="9"/>
      <color rgb="FFFF0000"/>
      <name val="Delivery"/>
      <family val="2"/>
    </font>
    <font>
      <b/>
      <vertAlign val="superscript"/>
      <sz val="10"/>
      <color theme="1"/>
      <name val="Delivery"/>
      <family val="2"/>
    </font>
    <font>
      <sz val="8"/>
      <name val="Delivery"/>
      <family val="2"/>
    </font>
    <font>
      <sz val="10"/>
      <color rgb="FF000000"/>
      <name val="Delivery"/>
    </font>
    <font>
      <b/>
      <sz val="10"/>
      <color rgb="FF000000"/>
      <name val="Delivery"/>
    </font>
    <font>
      <sz val="10"/>
      <name val="Delivery"/>
    </font>
    <font>
      <i/>
      <sz val="10"/>
      <name val="Delivery"/>
      <family val="2"/>
    </font>
    <font>
      <b/>
      <u/>
      <sz val="12"/>
      <color theme="10"/>
      <name val="Delivery"/>
      <family val="2"/>
    </font>
  </fonts>
  <fills count="122">
    <fill>
      <patternFill patternType="none"/>
    </fill>
    <fill>
      <patternFill patternType="gray125"/>
    </fill>
    <fill>
      <patternFill patternType="solid">
        <fgColor theme="0"/>
        <bgColor indexed="64"/>
      </patternFill>
    </fill>
    <fill>
      <patternFill patternType="solid">
        <fgColor rgb="FF007C39"/>
        <bgColor indexed="64"/>
      </patternFill>
    </fill>
    <fill>
      <patternFill patternType="solid">
        <fgColor theme="7"/>
        <bgColor indexed="64"/>
      </patternFill>
    </fill>
    <fill>
      <patternFill patternType="solid">
        <fgColor rgb="FFFFFF00"/>
        <bgColor indexed="64"/>
      </patternFill>
    </fill>
    <fill>
      <patternFill patternType="solid">
        <fgColor theme="6" tint="0.79998168889431442"/>
        <bgColor indexed="64"/>
      </patternFill>
    </fill>
    <fill>
      <patternFill patternType="solid">
        <fgColor theme="2"/>
        <bgColor indexed="64"/>
      </patternFill>
    </fill>
    <fill>
      <patternFill patternType="darkUp">
        <bgColor theme="0"/>
      </patternFill>
    </fill>
    <fill>
      <patternFill patternType="darkUp">
        <fgColor theme="6"/>
        <bgColor theme="6" tint="0.79992065187536243"/>
      </patternFill>
    </fill>
    <fill>
      <patternFill patternType="solid">
        <fgColor theme="2" tint="-0.499984740745262"/>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23"/>
        <bgColor indexed="64"/>
      </patternFill>
    </fill>
    <fill>
      <patternFill patternType="solid">
        <fgColor indexed="63"/>
        <bgColor indexed="64"/>
      </patternFill>
    </fill>
    <fill>
      <patternFill patternType="solid">
        <fgColor indexed="26"/>
        <bgColor indexed="64"/>
      </patternFill>
    </fill>
    <fill>
      <patternFill patternType="solid">
        <fgColor indexed="43"/>
        <bgColor indexed="64"/>
      </patternFill>
    </fill>
    <fill>
      <patternFill patternType="solid">
        <fgColor indexed="5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6"/>
        <bgColor indexed="26"/>
      </patternFill>
    </fill>
    <fill>
      <patternFill patternType="solid">
        <fgColor indexed="47"/>
        <bgColor indexed="47"/>
      </patternFill>
    </fill>
    <fill>
      <patternFill patternType="solid">
        <fgColor rgb="FFFFFFCC"/>
        <bgColor indexed="41"/>
      </patternFill>
    </fill>
    <fill>
      <patternFill patternType="solid">
        <fgColor theme="0" tint="-0.14999847407452621"/>
        <bgColor indexed="64"/>
      </patternFill>
    </fill>
    <fill>
      <patternFill patternType="solid">
        <fgColor rgb="FFF0A22E"/>
        <bgColor indexed="64"/>
      </patternFill>
    </fill>
    <fill>
      <patternFill patternType="solid">
        <fgColor rgb="FF001864"/>
        <bgColor indexed="64"/>
      </patternFill>
    </fill>
    <fill>
      <patternFill patternType="solid">
        <fgColor rgb="FFFCEDD6"/>
        <bgColor indexed="64"/>
      </patternFill>
    </fill>
    <fill>
      <patternFill patternType="solid">
        <fgColor indexed="41"/>
        <bgColor indexed="64"/>
      </patternFill>
    </fill>
    <fill>
      <patternFill patternType="solid">
        <fgColor indexed="34"/>
        <bgColor indexed="41"/>
      </patternFill>
    </fill>
    <fill>
      <patternFill patternType="solid">
        <fgColor indexed="43"/>
        <bgColor indexed="41"/>
      </patternFill>
    </fill>
    <fill>
      <patternFill patternType="solid">
        <fgColor indexed="44"/>
        <bgColor indexed="64"/>
      </patternFill>
    </fill>
    <fill>
      <patternFill patternType="darkUp">
        <bgColor indexed="41"/>
      </patternFill>
    </fill>
    <fill>
      <patternFill patternType="solid">
        <fgColor indexed="43"/>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7"/>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mediumGray">
        <fgColor indexed="51"/>
      </patternFill>
    </fill>
    <fill>
      <patternFill patternType="solid">
        <fgColor indexed="35"/>
        <bgColor indexed="64"/>
      </patternFill>
    </fill>
    <fill>
      <patternFill patternType="lightGray">
        <fgColor indexed="43"/>
        <bgColor indexed="26"/>
      </patternFill>
    </fill>
    <fill>
      <patternFill patternType="solid">
        <fgColor indexed="26"/>
        <bgColor indexed="43"/>
      </patternFill>
    </fill>
    <fill>
      <patternFill patternType="solid">
        <fgColor indexed="9"/>
        <bgColor indexed="64"/>
      </patternFill>
    </fill>
    <fill>
      <patternFill patternType="solid">
        <fgColor indexed="54"/>
      </patternFill>
    </fill>
    <fill>
      <patternFill patternType="lightGray">
        <fgColor indexed="26"/>
      </patternFill>
    </fill>
    <fill>
      <patternFill patternType="solid">
        <fgColor indexed="15"/>
      </patternFill>
    </fill>
    <fill>
      <patternFill patternType="solid">
        <fgColor rgb="FFDBE5F1"/>
        <bgColor rgb="FFFFFFFF"/>
      </patternFill>
    </fill>
    <fill>
      <patternFill patternType="solid">
        <fgColor rgb="FFFFDB4C"/>
        <bgColor rgb="FF000000"/>
      </patternFill>
    </fill>
    <fill>
      <patternFill patternType="solid">
        <fgColor rgb="FFFFFFFF"/>
        <bgColor rgb="FF000000"/>
      </patternFill>
    </fill>
    <fill>
      <patternFill patternType="solid">
        <fgColor rgb="FFE9EFF7"/>
        <bgColor rgb="FF000000"/>
      </patternFill>
    </fill>
    <fill>
      <patternFill patternType="solid">
        <fgColor rgb="FFF1F5FB"/>
        <bgColor rgb="FF000000"/>
      </patternFill>
    </fill>
    <fill>
      <patternFill patternType="solid">
        <fgColor rgb="FFC6F9C1"/>
        <bgColor rgb="FF000000"/>
      </patternFill>
    </fill>
    <fill>
      <patternFill patternType="solid">
        <fgColor rgb="FFABEDA5"/>
        <bgColor rgb="FF000000"/>
      </patternFill>
    </fill>
    <fill>
      <patternFill patternType="solid">
        <fgColor rgb="FF94D88F"/>
        <bgColor rgb="FF000000"/>
      </patternFill>
    </fill>
    <fill>
      <patternFill patternType="solid">
        <fgColor rgb="FFFFFDBF"/>
        <bgColor rgb="FF000000"/>
      </patternFill>
    </fill>
    <fill>
      <patternFill patternType="solid">
        <fgColor rgb="FFFFFB8C"/>
        <bgColor rgb="FF000000"/>
      </patternFill>
    </fill>
    <fill>
      <patternFill patternType="solid">
        <fgColor rgb="FFFFF843"/>
        <bgColor rgb="FF000000"/>
      </patternFill>
    </fill>
    <fill>
      <patternFill patternType="solid">
        <fgColor rgb="FFFFC7CE"/>
        <bgColor rgb="FF000000"/>
      </patternFill>
    </fill>
    <fill>
      <patternFill patternType="solid">
        <fgColor rgb="FFFF988C"/>
        <bgColor rgb="FF000000"/>
      </patternFill>
    </fill>
    <fill>
      <patternFill patternType="solid">
        <fgColor rgb="FFFF6758"/>
        <bgColor rgb="FF000000"/>
      </patternFill>
    </fill>
    <fill>
      <patternFill patternType="solid">
        <fgColor rgb="FFFFCC00"/>
        <bgColor rgb="FF000000"/>
      </patternFill>
    </fill>
    <fill>
      <patternFill patternType="solid">
        <fgColor rgb="FFFFE88C"/>
        <bgColor rgb="FF000000"/>
      </patternFill>
    </fill>
    <fill>
      <patternFill patternType="solid">
        <fgColor rgb="FFFFF5CC"/>
        <bgColor rgb="FF000000"/>
      </patternFill>
    </fill>
    <fill>
      <patternFill patternType="solid">
        <fgColor rgb="FFFFE88C"/>
        <bgColor rgb="FFFFFFFF"/>
      </patternFill>
    </fill>
    <fill>
      <patternFill patternType="gray0625">
        <fgColor indexed="8"/>
        <bgColor indexed="10"/>
      </patternFill>
    </fill>
    <fill>
      <patternFill patternType="lightGray">
        <fgColor indexed="8"/>
      </patternFill>
    </fill>
    <fill>
      <patternFill patternType="solid">
        <fgColor theme="9"/>
        <bgColor indexed="64"/>
      </patternFill>
    </fill>
    <fill>
      <patternFill patternType="solid">
        <fgColor theme="5"/>
        <bgColor indexed="64"/>
      </patternFill>
    </fill>
  </fills>
  <borders count="82">
    <border>
      <left/>
      <right/>
      <top/>
      <bottom/>
      <diagonal/>
    </border>
    <border>
      <left style="thin">
        <color indexed="64"/>
      </left>
      <right/>
      <top/>
      <bottom/>
      <diagonal/>
    </border>
    <border>
      <left/>
      <right/>
      <top/>
      <bottom style="double">
        <color indexed="64"/>
      </bottom>
      <diagonal/>
    </border>
    <border>
      <left/>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top style="double">
        <color indexed="64"/>
      </top>
      <bottom/>
      <diagonal/>
    </border>
    <border>
      <left/>
      <right style="thick">
        <color theme="0"/>
      </right>
      <top/>
      <bottom/>
      <diagonal/>
    </border>
    <border>
      <left style="thick">
        <color theme="0"/>
      </left>
      <right style="thick">
        <color theme="0"/>
      </right>
      <top/>
      <bottom/>
      <diagonal/>
    </border>
    <border>
      <left/>
      <right style="medium">
        <color theme="0"/>
      </right>
      <top/>
      <bottom/>
      <diagonal/>
    </border>
    <border>
      <left/>
      <right style="thick">
        <color theme="6" tint="0.79998168889431442"/>
      </right>
      <top/>
      <bottom/>
      <diagonal/>
    </border>
    <border>
      <left/>
      <right style="medium">
        <color theme="0"/>
      </right>
      <top/>
      <bottom style="thin">
        <color auto="1"/>
      </bottom>
      <diagonal/>
    </border>
    <border>
      <left/>
      <right style="thick">
        <color theme="0"/>
      </right>
      <top/>
      <bottom style="thin">
        <color indexed="64"/>
      </bottom>
      <diagonal/>
    </border>
    <border>
      <left/>
      <right style="thick">
        <color theme="6" tint="0.79998168889431442"/>
      </right>
      <top/>
      <bottom style="thin">
        <color indexed="64"/>
      </bottom>
      <diagonal/>
    </border>
    <border>
      <left style="medium">
        <color rgb="FFFFC000"/>
      </left>
      <right style="thick">
        <color theme="0"/>
      </right>
      <top/>
      <bottom style="thin">
        <color indexed="64"/>
      </bottom>
      <diagonal/>
    </border>
    <border>
      <left style="thick">
        <color theme="0"/>
      </left>
      <right style="thick">
        <color theme="0"/>
      </right>
      <top/>
      <bottom style="thin">
        <color indexed="64"/>
      </bottom>
      <diagonal/>
    </border>
    <border>
      <left/>
      <right style="medium">
        <color theme="0"/>
      </right>
      <top style="thin">
        <color auto="1"/>
      </top>
      <bottom/>
      <diagonal/>
    </border>
    <border>
      <left/>
      <right style="thick">
        <color theme="0"/>
      </right>
      <top style="thin">
        <color indexed="64"/>
      </top>
      <bottom/>
      <diagonal/>
    </border>
    <border>
      <left/>
      <right style="thick">
        <color theme="6" tint="0.79998168889431442"/>
      </right>
      <top style="thin">
        <color indexed="64"/>
      </top>
      <bottom/>
      <diagonal/>
    </border>
    <border>
      <left style="thick">
        <color theme="0"/>
      </left>
      <right style="thick">
        <color theme="0"/>
      </right>
      <top style="thin">
        <color indexed="64"/>
      </top>
      <bottom/>
      <diagonal/>
    </border>
    <border>
      <left/>
      <right/>
      <top style="thin">
        <color indexed="64"/>
      </top>
      <bottom/>
      <diagonal/>
    </border>
    <border>
      <left/>
      <right style="thick">
        <color theme="0"/>
      </right>
      <top style="thin">
        <color indexed="64"/>
      </top>
      <bottom style="thin">
        <color indexed="64"/>
      </bottom>
      <diagonal/>
    </border>
    <border>
      <left/>
      <right/>
      <top style="thin">
        <color indexed="64"/>
      </top>
      <bottom style="thin">
        <color indexed="64"/>
      </bottom>
      <diagonal/>
    </border>
    <border>
      <left style="thick">
        <color theme="0"/>
      </left>
      <right style="thick">
        <color theme="6" tint="0.79998168889431442"/>
      </right>
      <top style="thin">
        <color indexed="64"/>
      </top>
      <bottom style="thin">
        <color indexed="64"/>
      </bottom>
      <diagonal/>
    </border>
    <border>
      <left style="thick">
        <color theme="0"/>
      </left>
      <right style="thick">
        <color theme="0"/>
      </right>
      <top style="thin">
        <color indexed="64"/>
      </top>
      <bottom style="thin">
        <color indexed="64"/>
      </bottom>
      <diagonal/>
    </border>
    <border>
      <left style="thick">
        <color theme="0"/>
      </left>
      <right style="thick">
        <color theme="6" tint="0.79998168889431442"/>
      </right>
      <top style="thin">
        <color indexed="64"/>
      </top>
      <bottom/>
      <diagonal/>
    </border>
    <border>
      <left style="thick">
        <color theme="0"/>
      </left>
      <right style="thick">
        <color theme="6" tint="0.79998168889431442"/>
      </right>
      <top/>
      <bottom style="thin">
        <color indexed="64"/>
      </bottom>
      <diagonal/>
    </border>
    <border>
      <left style="medium">
        <color rgb="FFFFC000"/>
      </left>
      <right style="thick">
        <color theme="0"/>
      </right>
      <top style="thin">
        <color indexed="64"/>
      </top>
      <bottom style="thin">
        <color indexed="64"/>
      </bottom>
      <diagonal/>
    </border>
    <border>
      <left style="thick">
        <color theme="0"/>
      </left>
      <right/>
      <top/>
      <bottom/>
      <diagonal/>
    </border>
    <border>
      <left style="thick">
        <color theme="0"/>
      </left>
      <right/>
      <top style="thin">
        <color indexed="64"/>
      </top>
      <bottom/>
      <diagonal/>
    </border>
    <border>
      <left style="thick">
        <color theme="0"/>
      </left>
      <right/>
      <top/>
      <bottom style="thin">
        <color indexed="64"/>
      </bottom>
      <diagonal/>
    </border>
    <border>
      <left style="medium">
        <color theme="0"/>
      </left>
      <right style="medium">
        <color theme="0"/>
      </right>
      <top style="thin">
        <color indexed="64"/>
      </top>
      <bottom style="thin">
        <color indexed="64"/>
      </bottom>
      <diagonal/>
    </border>
    <border>
      <left/>
      <right style="thick">
        <color theme="6" tint="0.79998168889431442"/>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theme="0"/>
      </left>
      <right style="thin">
        <color theme="0"/>
      </right>
      <top style="thin">
        <color theme="0"/>
      </top>
      <bottom style="thin">
        <color theme="0"/>
      </bottom>
      <diagonal/>
    </border>
    <border>
      <left/>
      <right/>
      <top style="double">
        <color indexed="64"/>
      </top>
      <bottom style="double">
        <color indexed="64"/>
      </bottom>
      <diagonal/>
    </border>
    <border>
      <left/>
      <right/>
      <top style="medium">
        <color theme="7"/>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9"/>
      </right>
      <top/>
      <bottom style="medium">
        <color indexed="9"/>
      </bottom>
      <diagonal/>
    </border>
    <border>
      <left/>
      <right style="medium">
        <color indexed="9"/>
      </right>
      <top style="medium">
        <color indexed="9"/>
      </top>
      <bottom style="medium">
        <color indexed="9"/>
      </bottom>
      <diagonal/>
    </border>
    <border>
      <left/>
      <right style="medium">
        <color indexed="9"/>
      </right>
      <top style="medium">
        <color indexed="9"/>
      </top>
      <bottom/>
      <diagonal/>
    </border>
    <border>
      <left/>
      <right/>
      <top/>
      <bottom style="hair">
        <color indexed="22"/>
      </bottom>
      <diagonal/>
    </border>
    <border>
      <left style="thin">
        <color rgb="FFF7C882"/>
      </left>
      <right style="thin">
        <color rgb="FFF7C882"/>
      </right>
      <top style="thin">
        <color rgb="FFF7C882"/>
      </top>
      <bottom style="thin">
        <color rgb="FFF7C882"/>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rgb="FFF0A22E"/>
      </left>
      <right style="thin">
        <color rgb="FFF0A22E"/>
      </right>
      <top style="thin">
        <color rgb="FFF0A22E"/>
      </top>
      <bottom style="thin">
        <color rgb="FFF0A22E"/>
      </bottom>
      <diagonal/>
    </border>
    <border>
      <left style="medium">
        <color indexed="64"/>
      </left>
      <right style="medium">
        <color indexed="64"/>
      </right>
      <top style="medium">
        <color indexed="64"/>
      </top>
      <bottom/>
      <diagonal/>
    </border>
    <border>
      <left/>
      <right/>
      <top style="mediumDashed">
        <color indexed="12"/>
      </top>
      <bottom style="mediumDashed">
        <color indexed="12"/>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3"/>
      </left>
      <right style="thin">
        <color indexed="63"/>
      </right>
      <top style="thin">
        <color indexed="63"/>
      </top>
      <bottom style="thin">
        <color indexed="63"/>
      </bottom>
      <diagonal/>
    </border>
    <border>
      <left style="thin">
        <color indexed="54"/>
      </left>
      <right/>
      <top style="thin">
        <color indexed="54"/>
      </top>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medium">
        <color rgb="FFFF0000"/>
      </left>
      <right style="medium">
        <color rgb="FFFF0000"/>
      </right>
      <top style="medium">
        <color rgb="FFFF0000"/>
      </top>
      <bottom style="medium">
        <color rgb="FFFF0000"/>
      </bottom>
      <diagonal/>
    </border>
    <border>
      <left style="hair">
        <color rgb="FFC0C0C0"/>
      </left>
      <right style="hair">
        <color rgb="FFC0C0C0"/>
      </right>
      <top style="thin">
        <color rgb="FF808080"/>
      </top>
      <bottom style="thin">
        <color rgb="FF808080"/>
      </bottom>
      <diagonal/>
    </border>
    <border>
      <left/>
      <right/>
      <top/>
      <bottom style="thin">
        <color theme="1"/>
      </bottom>
      <diagonal/>
    </border>
    <border>
      <left/>
      <right/>
      <top style="double">
        <color indexed="64"/>
      </top>
      <bottom style="thin">
        <color indexed="64"/>
      </bottom>
      <diagonal/>
    </border>
    <border>
      <left style="thick">
        <color theme="6" tint="0.79998168889431442"/>
      </left>
      <right/>
      <top/>
      <bottom style="thick">
        <color theme="6" tint="0.79995117038483843"/>
      </bottom>
      <diagonal/>
    </border>
    <border>
      <left/>
      <right/>
      <top/>
      <bottom style="thick">
        <color theme="6" tint="0.79995117038483843"/>
      </bottom>
      <diagonal/>
    </border>
    <border>
      <left style="thick">
        <color theme="6" tint="0.79998168889431442"/>
      </left>
      <right style="thick">
        <color theme="6" tint="0.79998168889431442"/>
      </right>
      <top/>
      <bottom/>
      <diagonal/>
    </border>
    <border>
      <left style="thick">
        <color theme="6" tint="0.79998168889431442"/>
      </left>
      <right style="thick">
        <color theme="6" tint="0.79998168889431442"/>
      </right>
      <top/>
      <bottom style="thin">
        <color indexed="64"/>
      </bottom>
      <diagonal/>
    </border>
    <border>
      <left style="thick">
        <color theme="6" tint="0.79998168889431442"/>
      </left>
      <right style="thick">
        <color theme="6" tint="0.79998168889431442"/>
      </right>
      <top style="thin">
        <color indexed="64"/>
      </top>
      <bottom/>
      <diagonal/>
    </border>
    <border>
      <left style="thick">
        <color theme="6" tint="0.79998168889431442"/>
      </left>
      <right style="thick">
        <color theme="6" tint="0.79998168889431442"/>
      </right>
      <top style="thin">
        <color indexed="64"/>
      </top>
      <bottom style="thin">
        <color indexed="64"/>
      </bottom>
      <diagonal/>
    </border>
    <border>
      <left style="thin">
        <color theme="0"/>
      </left>
      <right/>
      <top/>
      <bottom/>
      <diagonal/>
    </border>
    <border>
      <left/>
      <right style="medium">
        <color theme="0"/>
      </right>
      <top style="thin">
        <color indexed="64"/>
      </top>
      <bottom style="thin">
        <color indexed="64"/>
      </bottom>
      <diagonal/>
    </border>
    <border>
      <left/>
      <right/>
      <top style="thin">
        <color theme="1"/>
      </top>
      <bottom/>
      <diagonal/>
    </border>
  </borders>
  <cellStyleXfs count="499">
    <xf numFmtId="0" fontId="0" fillId="0" borderId="0"/>
    <xf numFmtId="0" fontId="17" fillId="0" borderId="0" applyNumberForma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45" fillId="0" borderId="0"/>
    <xf numFmtId="9" fontId="45" fillId="0" borderId="0" applyFont="0" applyFill="0" applyBorder="0" applyAlignment="0" applyProtection="0"/>
    <xf numFmtId="0" fontId="67" fillId="0" borderId="0"/>
    <xf numFmtId="0" fontId="67" fillId="0" borderId="0"/>
    <xf numFmtId="0" fontId="67" fillId="0" borderId="0"/>
    <xf numFmtId="0" fontId="67" fillId="0" borderId="0"/>
    <xf numFmtId="0" fontId="67" fillId="0" borderId="0"/>
    <xf numFmtId="0" fontId="68" fillId="41" borderId="0"/>
    <xf numFmtId="0" fontId="69" fillId="42"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70" fillId="43" borderId="52"/>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71" fillId="41" borderId="0"/>
    <xf numFmtId="0" fontId="71" fillId="41" borderId="0"/>
    <xf numFmtId="0" fontId="72" fillId="43" borderId="53"/>
    <xf numFmtId="0" fontId="73" fillId="41" borderId="0"/>
    <xf numFmtId="0" fontId="73" fillId="41" borderId="0"/>
    <xf numFmtId="0" fontId="72" fillId="43" borderId="53"/>
    <xf numFmtId="0" fontId="74" fillId="41" borderId="0"/>
    <xf numFmtId="0" fontId="74" fillId="41" borderId="0"/>
    <xf numFmtId="0" fontId="75" fillId="43" borderId="53"/>
    <xf numFmtId="0" fontId="76" fillId="41" borderId="0"/>
    <xf numFmtId="0" fontId="76" fillId="41" borderId="0"/>
    <xf numFmtId="0" fontId="77" fillId="43" borderId="53"/>
    <xf numFmtId="0" fontId="78" fillId="41" borderId="0"/>
    <xf numFmtId="0" fontId="78" fillId="41" borderId="0"/>
    <xf numFmtId="0" fontId="77" fillId="43" borderId="53"/>
    <xf numFmtId="0" fontId="79" fillId="41" borderId="0"/>
    <xf numFmtId="0" fontId="79" fillId="41" borderId="0"/>
    <xf numFmtId="0" fontId="77" fillId="43" borderId="54"/>
    <xf numFmtId="0" fontId="80" fillId="41" borderId="0"/>
    <xf numFmtId="0" fontId="67" fillId="44" borderId="55"/>
    <xf numFmtId="169" fontId="67" fillId="44" borderId="55"/>
    <xf numFmtId="169" fontId="67" fillId="44" borderId="55"/>
    <xf numFmtId="169" fontId="67" fillId="44" borderId="55"/>
    <xf numFmtId="169" fontId="67" fillId="44" borderId="55"/>
    <xf numFmtId="169" fontId="67" fillId="44" borderId="55"/>
    <xf numFmtId="169" fontId="67" fillId="44" borderId="55"/>
    <xf numFmtId="169" fontId="67" fillId="44" borderId="55"/>
    <xf numFmtId="0" fontId="81" fillId="44" borderId="55"/>
    <xf numFmtId="0" fontId="81" fillId="44" borderId="55"/>
    <xf numFmtId="0" fontId="81" fillId="44" borderId="55"/>
    <xf numFmtId="0" fontId="81" fillId="44" borderId="55"/>
    <xf numFmtId="0" fontId="81" fillId="44" borderId="55"/>
    <xf numFmtId="0" fontId="81" fillId="44" borderId="55"/>
    <xf numFmtId="0" fontId="81" fillId="44" borderId="55"/>
    <xf numFmtId="0" fontId="82" fillId="44" borderId="55"/>
    <xf numFmtId="0" fontId="82" fillId="44" borderId="55"/>
    <xf numFmtId="0" fontId="81" fillId="44" borderId="55"/>
    <xf numFmtId="0" fontId="82" fillId="44" borderId="55"/>
    <xf numFmtId="0" fontId="81" fillId="44" borderId="55"/>
    <xf numFmtId="0" fontId="81" fillId="44" borderId="55"/>
    <xf numFmtId="0" fontId="81" fillId="44" borderId="55"/>
    <xf numFmtId="0" fontId="82" fillId="44" borderId="55"/>
    <xf numFmtId="169" fontId="67" fillId="44" borderId="55"/>
    <xf numFmtId="0" fontId="81" fillId="44" borderId="55"/>
    <xf numFmtId="0" fontId="81" fillId="44" borderId="55"/>
    <xf numFmtId="0" fontId="81" fillId="44" borderId="55"/>
    <xf numFmtId="169" fontId="67" fillId="44" borderId="55"/>
    <xf numFmtId="169" fontId="67" fillId="44" borderId="55"/>
    <xf numFmtId="0" fontId="81" fillId="44" borderId="55"/>
    <xf numFmtId="0" fontId="81" fillId="44" borderId="55"/>
    <xf numFmtId="0" fontId="81" fillId="44" borderId="55"/>
    <xf numFmtId="0" fontId="81" fillId="44" borderId="55"/>
    <xf numFmtId="0" fontId="67" fillId="44" borderId="55"/>
    <xf numFmtId="169" fontId="67" fillId="44" borderId="55"/>
    <xf numFmtId="169" fontId="67" fillId="44" borderId="55"/>
    <xf numFmtId="0" fontId="81" fillId="44" borderId="55"/>
    <xf numFmtId="0" fontId="81" fillId="44" borderId="55"/>
    <xf numFmtId="0" fontId="82" fillId="44" borderId="55"/>
    <xf numFmtId="0" fontId="81" fillId="44" borderId="55"/>
    <xf numFmtId="0" fontId="82" fillId="44" borderId="55"/>
    <xf numFmtId="0" fontId="82" fillId="44" borderId="55"/>
    <xf numFmtId="0" fontId="82" fillId="44" borderId="55"/>
    <xf numFmtId="170" fontId="79" fillId="45" borderId="55"/>
    <xf numFmtId="0" fontId="81" fillId="44" borderId="55"/>
    <xf numFmtId="169" fontId="67" fillId="44" borderId="55"/>
    <xf numFmtId="0" fontId="73" fillId="44" borderId="0"/>
    <xf numFmtId="0" fontId="73" fillId="44" borderId="0"/>
    <xf numFmtId="0" fontId="67" fillId="46" borderId="0"/>
    <xf numFmtId="0" fontId="68"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70" fillId="43" borderId="52"/>
    <xf numFmtId="0" fontId="67" fillId="41" borderId="0"/>
    <xf numFmtId="0" fontId="67" fillId="41" borderId="0"/>
    <xf numFmtId="0" fontId="67" fillId="41" borderId="0"/>
    <xf numFmtId="0" fontId="70" fillId="43" borderId="52"/>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67" fillId="41" borderId="0"/>
    <xf numFmtId="0" fontId="71" fillId="41" borderId="0"/>
    <xf numFmtId="0" fontId="71" fillId="41" borderId="0"/>
    <xf numFmtId="0" fontId="72" fillId="43" borderId="53"/>
    <xf numFmtId="0" fontId="72" fillId="43" borderId="53"/>
    <xf numFmtId="0" fontId="73" fillId="41" borderId="0"/>
    <xf numFmtId="0" fontId="73" fillId="41" borderId="0"/>
    <xf numFmtId="0" fontId="75" fillId="43" borderId="53"/>
    <xf numFmtId="0" fontId="75" fillId="43" borderId="53"/>
    <xf numFmtId="0" fontId="67" fillId="41" borderId="0"/>
    <xf numFmtId="0" fontId="67" fillId="41" borderId="0"/>
    <xf numFmtId="0" fontId="75" fillId="43" borderId="53"/>
    <xf numFmtId="0" fontId="75" fillId="43" borderId="53"/>
    <xf numFmtId="0" fontId="76" fillId="41" borderId="0"/>
    <xf numFmtId="0" fontId="76" fillId="41" borderId="0"/>
    <xf numFmtId="0" fontId="83" fillId="43" borderId="53"/>
    <xf numFmtId="0" fontId="83" fillId="43" borderId="53"/>
    <xf numFmtId="0" fontId="78" fillId="41" borderId="0"/>
    <xf numFmtId="0" fontId="78" fillId="41" borderId="0"/>
    <xf numFmtId="0" fontId="77" fillId="43" borderId="53"/>
    <xf numFmtId="0" fontId="77" fillId="43" borderId="53"/>
    <xf numFmtId="0" fontId="79" fillId="41" borderId="0"/>
    <xf numFmtId="0" fontId="79" fillId="41" borderId="0"/>
    <xf numFmtId="0" fontId="77" fillId="43" borderId="54"/>
    <xf numFmtId="0" fontId="77" fillId="43" borderId="54"/>
    <xf numFmtId="171" fontId="79" fillId="0" borderId="0"/>
    <xf numFmtId="49" fontId="79" fillId="0" borderId="0"/>
    <xf numFmtId="172" fontId="67" fillId="0" borderId="0">
      <alignment horizontal="center"/>
    </xf>
    <xf numFmtId="173" fontId="79" fillId="0" borderId="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84" fillId="47" borderId="0" applyNumberFormat="0" applyBorder="0" applyAlignment="0" applyProtection="0"/>
    <xf numFmtId="0" fontId="84" fillId="48" borderId="0" applyNumberFormat="0" applyBorder="0" applyAlignment="0" applyProtection="0"/>
    <xf numFmtId="0" fontId="84" fillId="49" borderId="0" applyNumberFormat="0" applyBorder="0" applyAlignment="0" applyProtection="0"/>
    <xf numFmtId="0" fontId="84" fillId="50" borderId="0" applyNumberFormat="0" applyBorder="0" applyAlignment="0" applyProtection="0"/>
    <xf numFmtId="0" fontId="84" fillId="51" borderId="0" applyNumberFormat="0" applyBorder="0" applyAlignment="0" applyProtection="0"/>
    <xf numFmtId="0" fontId="84" fillId="52" borderId="0" applyNumberFormat="0" applyBorder="0" applyAlignment="0" applyProtection="0"/>
    <xf numFmtId="174" fontId="67" fillId="0" borderId="0"/>
    <xf numFmtId="175" fontId="67" fillId="0" borderId="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84" fillId="53" borderId="0" applyNumberFormat="0" applyBorder="0" applyAlignment="0" applyProtection="0"/>
    <xf numFmtId="0" fontId="84" fillId="54" borderId="0" applyNumberFormat="0" applyBorder="0" applyAlignment="0" applyProtection="0"/>
    <xf numFmtId="0" fontId="84" fillId="55" borderId="0" applyNumberFormat="0" applyBorder="0" applyAlignment="0" applyProtection="0"/>
    <xf numFmtId="0" fontId="84" fillId="50" borderId="0" applyNumberFormat="0" applyBorder="0" applyAlignment="0" applyProtection="0"/>
    <xf numFmtId="0" fontId="84" fillId="53" borderId="0" applyNumberFormat="0" applyBorder="0" applyAlignment="0" applyProtection="0"/>
    <xf numFmtId="0" fontId="84" fillId="56" borderId="0" applyNumberFormat="0" applyBorder="0" applyAlignment="0" applyProtection="0"/>
    <xf numFmtId="176" fontId="67" fillId="0" borderId="0"/>
    <xf numFmtId="0" fontId="66" fillId="20" borderId="0" applyNumberFormat="0" applyBorder="0" applyAlignment="0" applyProtection="0"/>
    <xf numFmtId="0" fontId="66" fillId="24" borderId="0" applyNumberFormat="0" applyBorder="0" applyAlignment="0" applyProtection="0"/>
    <xf numFmtId="0" fontId="66" fillId="28" borderId="0" applyNumberFormat="0" applyBorder="0" applyAlignment="0" applyProtection="0"/>
    <xf numFmtId="0" fontId="66" fillId="32" borderId="0" applyNumberFormat="0" applyBorder="0" applyAlignment="0" applyProtection="0"/>
    <xf numFmtId="0" fontId="66" fillId="36" borderId="0" applyNumberFormat="0" applyBorder="0" applyAlignment="0" applyProtection="0"/>
    <xf numFmtId="0" fontId="66" fillId="40" borderId="0" applyNumberFormat="0" applyBorder="0" applyAlignment="0" applyProtection="0"/>
    <xf numFmtId="0" fontId="85" fillId="57" borderId="0" applyNumberFormat="0" applyBorder="0" applyAlignment="0" applyProtection="0"/>
    <xf numFmtId="0" fontId="85" fillId="54" borderId="0" applyNumberFormat="0" applyBorder="0" applyAlignment="0" applyProtection="0"/>
    <xf numFmtId="0" fontId="85" fillId="55" borderId="0" applyNumberFormat="0" applyBorder="0" applyAlignment="0" applyProtection="0"/>
    <xf numFmtId="0" fontId="85" fillId="58" borderId="0" applyNumberFormat="0" applyBorder="0" applyAlignment="0" applyProtection="0"/>
    <xf numFmtId="0" fontId="85" fillId="59" borderId="0" applyNumberFormat="0" applyBorder="0" applyAlignment="0" applyProtection="0"/>
    <xf numFmtId="0" fontId="85" fillId="60" borderId="0" applyNumberFormat="0" applyBorder="0" applyAlignment="0" applyProtection="0"/>
    <xf numFmtId="177" fontId="67" fillId="0" borderId="0">
      <alignment horizontal="center"/>
    </xf>
    <xf numFmtId="178" fontId="67" fillId="0" borderId="0">
      <alignment horizontal="center"/>
    </xf>
    <xf numFmtId="179" fontId="67" fillId="0" borderId="0">
      <alignment horizontal="center"/>
    </xf>
    <xf numFmtId="180" fontId="67" fillId="0" borderId="0">
      <alignment horizontal="center"/>
    </xf>
    <xf numFmtId="181" fontId="67" fillId="0" borderId="0">
      <alignment horizontal="center"/>
    </xf>
    <xf numFmtId="0" fontId="84" fillId="61" borderId="0" applyNumberFormat="0" applyBorder="0" applyAlignment="0" applyProtection="0"/>
    <xf numFmtId="0" fontId="84" fillId="62" borderId="0" applyNumberFormat="0" applyBorder="0" applyAlignment="0" applyProtection="0"/>
    <xf numFmtId="0" fontId="85" fillId="63" borderId="0" applyNumberFormat="0" applyBorder="0" applyAlignment="0" applyProtection="0"/>
    <xf numFmtId="0" fontId="84" fillId="64" borderId="0" applyNumberFormat="0" applyBorder="0" applyAlignment="0" applyProtection="0"/>
    <xf numFmtId="0" fontId="84" fillId="65" borderId="0" applyNumberFormat="0" applyBorder="0" applyAlignment="0" applyProtection="0"/>
    <xf numFmtId="0" fontId="85" fillId="66" borderId="0" applyNumberFormat="0" applyBorder="0" applyAlignment="0" applyProtection="0"/>
    <xf numFmtId="0" fontId="84" fillId="67" borderId="0" applyNumberFormat="0" applyBorder="0" applyAlignment="0" applyProtection="0"/>
    <xf numFmtId="0" fontId="84" fillId="68" borderId="0" applyNumberFormat="0" applyBorder="0" applyAlignment="0" applyProtection="0"/>
    <xf numFmtId="0" fontId="85" fillId="69" borderId="0" applyNumberFormat="0" applyBorder="0" applyAlignment="0" applyProtection="0"/>
    <xf numFmtId="0" fontId="84" fillId="68" borderId="0" applyNumberFormat="0" applyBorder="0" applyAlignment="0" applyProtection="0"/>
    <xf numFmtId="0" fontId="84" fillId="69" borderId="0" applyNumberFormat="0" applyBorder="0" applyAlignment="0" applyProtection="0"/>
    <xf numFmtId="0" fontId="85" fillId="69" borderId="0" applyNumberFormat="0" applyBorder="0" applyAlignment="0" applyProtection="0"/>
    <xf numFmtId="0" fontId="84" fillId="61" borderId="0" applyNumberFormat="0" applyBorder="0" applyAlignment="0" applyProtection="0"/>
    <xf numFmtId="0" fontId="84" fillId="62" borderId="0" applyNumberFormat="0" applyBorder="0" applyAlignment="0" applyProtection="0"/>
    <xf numFmtId="0" fontId="85" fillId="62" borderId="0" applyNumberFormat="0" applyBorder="0" applyAlignment="0" applyProtection="0"/>
    <xf numFmtId="0" fontId="84" fillId="70" borderId="0" applyNumberFormat="0" applyBorder="0" applyAlignment="0" applyProtection="0"/>
    <xf numFmtId="0" fontId="84" fillId="65" borderId="0" applyNumberFormat="0" applyBorder="0" applyAlignment="0" applyProtection="0"/>
    <xf numFmtId="0" fontId="85" fillId="71" borderId="0" applyNumberFormat="0" applyBorder="0" applyAlignment="0" applyProtection="0"/>
    <xf numFmtId="0" fontId="66" fillId="17" borderId="0" applyNumberFormat="0" applyBorder="0" applyAlignment="0" applyProtection="0"/>
    <xf numFmtId="0" fontId="66" fillId="21" borderId="0" applyNumberFormat="0" applyBorder="0" applyAlignment="0" applyProtection="0"/>
    <xf numFmtId="0" fontId="66" fillId="25" borderId="0" applyNumberFormat="0" applyBorder="0" applyAlignment="0" applyProtection="0"/>
    <xf numFmtId="0" fontId="66" fillId="29" borderId="0" applyNumberFormat="0" applyBorder="0" applyAlignment="0" applyProtection="0"/>
    <xf numFmtId="0" fontId="66" fillId="33" borderId="0" applyNumberFormat="0" applyBorder="0" applyAlignment="0" applyProtection="0"/>
    <xf numFmtId="0" fontId="66" fillId="37" borderId="0" applyNumberFormat="0" applyBorder="0" applyAlignment="0" applyProtection="0"/>
    <xf numFmtId="0" fontId="59" fillId="14" borderId="47" applyNumberFormat="0" applyAlignment="0" applyProtection="0"/>
    <xf numFmtId="0" fontId="60" fillId="14" borderId="46" applyNumberFormat="0" applyAlignment="0" applyProtection="0"/>
    <xf numFmtId="0" fontId="79" fillId="0" borderId="5" applyNumberFormat="0" applyAlignment="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82" fontId="67" fillId="72" borderId="34"/>
    <xf numFmtId="49" fontId="71" fillId="0" borderId="56"/>
    <xf numFmtId="182" fontId="2" fillId="35" borderId="40"/>
    <xf numFmtId="0" fontId="79" fillId="0" borderId="0" applyNumberFormat="0" applyAlignment="0"/>
    <xf numFmtId="0" fontId="86" fillId="0" borderId="0" applyNumberFormat="0" applyAlignment="0"/>
    <xf numFmtId="0" fontId="87" fillId="0" borderId="0" applyNumberFormat="0" applyAlignment="0"/>
    <xf numFmtId="0" fontId="65" fillId="73" borderId="57">
      <alignment horizontal="center"/>
    </xf>
    <xf numFmtId="0" fontId="62" fillId="74" borderId="58">
      <alignment horizontal="center"/>
    </xf>
    <xf numFmtId="0" fontId="62" fillId="75" borderId="40">
      <alignment horizontal="center"/>
    </xf>
    <xf numFmtId="183" fontId="88" fillId="45" borderId="20"/>
    <xf numFmtId="0" fontId="58" fillId="13" borderId="46" applyNumberFormat="0" applyAlignment="0" applyProtection="0"/>
    <xf numFmtId="49" fontId="71" fillId="46" borderId="34"/>
    <xf numFmtId="49" fontId="71" fillId="76" borderId="56"/>
    <xf numFmtId="49" fontId="62" fillId="33" borderId="40"/>
    <xf numFmtId="0" fontId="65" fillId="0" borderId="51" applyNumberFormat="0" applyFill="0" applyAlignment="0" applyProtection="0"/>
    <xf numFmtId="0" fontId="64" fillId="0" borderId="0" applyNumberFormat="0" applyFill="0" applyBorder="0" applyAlignment="0" applyProtection="0"/>
    <xf numFmtId="184" fontId="67" fillId="0" borderId="0" applyFont="0" applyFill="0" applyBorder="0" applyAlignment="0" applyProtection="0"/>
    <xf numFmtId="0" fontId="67" fillId="77" borderId="52" applyNumberFormat="0" applyBorder="0" applyAlignment="0" applyProtection="0"/>
    <xf numFmtId="182" fontId="67" fillId="78" borderId="34"/>
    <xf numFmtId="182" fontId="67" fillId="78" borderId="34"/>
    <xf numFmtId="182" fontId="67" fillId="79" borderId="34"/>
    <xf numFmtId="49" fontId="71" fillId="46" borderId="34" applyFont="0"/>
    <xf numFmtId="49" fontId="71" fillId="46" borderId="34" applyFont="0"/>
    <xf numFmtId="49" fontId="71" fillId="46" borderId="34" applyFont="0">
      <alignment vertical="top"/>
    </xf>
    <xf numFmtId="49" fontId="71" fillId="46" borderId="34" applyFont="0"/>
    <xf numFmtId="0" fontId="82" fillId="0" borderId="0"/>
    <xf numFmtId="0" fontId="56" fillId="11" borderId="0" applyNumberFormat="0" applyBorder="0" applyAlignment="0" applyProtection="0"/>
    <xf numFmtId="0" fontId="86" fillId="41" borderId="22" applyNumberFormat="0" applyAlignment="0"/>
    <xf numFmtId="0" fontId="89" fillId="41" borderId="22" applyNumberFormat="0" applyAlignment="0"/>
    <xf numFmtId="0" fontId="86" fillId="0" borderId="22" applyNumberFormat="0" applyAlignment="0"/>
    <xf numFmtId="0" fontId="79" fillId="77" borderId="0" applyNumberFormat="0" applyAlignment="0"/>
    <xf numFmtId="0" fontId="90" fillId="0" borderId="0" applyNumberFormat="0" applyFill="0" applyBorder="0" applyAlignment="0" applyProtection="0"/>
    <xf numFmtId="0" fontId="91" fillId="0" borderId="0" applyNumberFormat="0" applyFill="0" applyBorder="0" applyAlignment="0" applyProtection="0">
      <alignment vertical="top"/>
      <protection locked="0"/>
    </xf>
    <xf numFmtId="0" fontId="91" fillId="0" borderId="0" applyNumberFormat="0" applyFill="0" applyBorder="0" applyAlignment="0" applyProtection="0">
      <alignment vertical="top"/>
      <protection locked="0"/>
    </xf>
    <xf numFmtId="0" fontId="91" fillId="0" borderId="0" applyNumberFormat="0" applyFill="0" applyBorder="0" applyAlignment="0" applyProtection="0">
      <alignment vertical="top"/>
      <protection locked="0"/>
    </xf>
    <xf numFmtId="0" fontId="92" fillId="0" borderId="0" applyNumberFormat="0" applyFill="0" applyBorder="0" applyAlignment="0" applyProtection="0"/>
    <xf numFmtId="0" fontId="91" fillId="0" borderId="0" applyNumberFormat="0" applyFill="0" applyBorder="0" applyAlignment="0" applyProtection="0">
      <alignment vertical="top"/>
      <protection locked="0"/>
    </xf>
    <xf numFmtId="0" fontId="93" fillId="0" borderId="0" applyNumberFormat="0" applyFill="0" applyBorder="0" applyAlignment="0" applyProtection="0">
      <alignment vertical="top"/>
      <protection locked="0"/>
    </xf>
    <xf numFmtId="0" fontId="71" fillId="80" borderId="0" applyNumberFormat="0" applyBorder="0" applyAlignment="0" applyProtection="0">
      <alignment wrapText="1"/>
    </xf>
    <xf numFmtId="0" fontId="94" fillId="0" borderId="59" applyFont="0" applyBorder="0" applyAlignment="0"/>
    <xf numFmtId="0" fontId="67" fillId="0" borderId="0"/>
    <xf numFmtId="0" fontId="67" fillId="0" borderId="0"/>
    <xf numFmtId="0" fontId="3" fillId="0" borderId="0"/>
    <xf numFmtId="0" fontId="3" fillId="0" borderId="0"/>
    <xf numFmtId="0" fontId="2" fillId="0" borderId="0"/>
    <xf numFmtId="0" fontId="2" fillId="0" borderId="0"/>
    <xf numFmtId="0" fontId="2" fillId="0" borderId="0"/>
    <xf numFmtId="0" fontId="95" fillId="0" borderId="0"/>
    <xf numFmtId="0" fontId="2" fillId="0" borderId="0"/>
    <xf numFmtId="0" fontId="2" fillId="0" borderId="0"/>
    <xf numFmtId="0" fontId="2" fillId="0" borderId="0"/>
    <xf numFmtId="0" fontId="67" fillId="16" borderId="50" applyNumberFormat="0" applyFont="0" applyAlignment="0" applyProtection="0"/>
    <xf numFmtId="0" fontId="67" fillId="16" borderId="50" applyNumberFormat="0" applyFont="0" applyAlignment="0" applyProtection="0"/>
    <xf numFmtId="0" fontId="79" fillId="81" borderId="60" applyNumberFormat="0" applyAlignment="0"/>
    <xf numFmtId="9" fontId="67" fillId="0" borderId="0" applyFont="0" applyFill="0" applyBorder="0" applyAlignment="0" applyProtection="0"/>
    <xf numFmtId="9" fontId="67"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4" fontId="96" fillId="82" borderId="61" applyNumberFormat="0" applyProtection="0">
      <alignment vertical="center"/>
    </xf>
    <xf numFmtId="4" fontId="97" fillId="45" borderId="61" applyNumberFormat="0" applyProtection="0">
      <alignment vertical="center"/>
    </xf>
    <xf numFmtId="4" fontId="96" fillId="45" borderId="61" applyNumberFormat="0" applyProtection="0">
      <alignment horizontal="left" vertical="center" indent="1"/>
    </xf>
    <xf numFmtId="0" fontId="96" fillId="45" borderId="61" applyNumberFormat="0" applyProtection="0">
      <alignment horizontal="left" vertical="top" indent="1"/>
    </xf>
    <xf numFmtId="4" fontId="96" fillId="83" borderId="0" applyNumberFormat="0" applyProtection="0">
      <alignment horizontal="left" vertical="center" indent="1"/>
    </xf>
    <xf numFmtId="4" fontId="98" fillId="70" borderId="0" applyNumberFormat="0" applyProtection="0">
      <alignment horizontal="left" vertical="center" indent="1"/>
    </xf>
    <xf numFmtId="4" fontId="98" fillId="70" borderId="0" applyNumberFormat="0" applyProtection="0">
      <alignment horizontal="left" vertical="center" indent="1"/>
    </xf>
    <xf numFmtId="4" fontId="99" fillId="48" borderId="61" applyNumberFormat="0" applyProtection="0">
      <alignment horizontal="right" vertical="center"/>
    </xf>
    <xf numFmtId="4" fontId="99" fillId="54" borderId="61" applyNumberFormat="0" applyProtection="0">
      <alignment horizontal="right" vertical="center"/>
    </xf>
    <xf numFmtId="4" fontId="99" fillId="84" borderId="61" applyNumberFormat="0" applyProtection="0">
      <alignment horizontal="right" vertical="center"/>
    </xf>
    <xf numFmtId="4" fontId="99" fillId="56" borderId="61" applyNumberFormat="0" applyProtection="0">
      <alignment horizontal="right" vertical="center"/>
    </xf>
    <xf numFmtId="4" fontId="99" fillId="60" borderId="61" applyNumberFormat="0" applyProtection="0">
      <alignment horizontal="right" vertical="center"/>
    </xf>
    <xf numFmtId="4" fontId="99" fillId="85" borderId="61" applyNumberFormat="0" applyProtection="0">
      <alignment horizontal="right" vertical="center"/>
    </xf>
    <xf numFmtId="4" fontId="99" fillId="86" borderId="61" applyNumberFormat="0" applyProtection="0">
      <alignment horizontal="right" vertical="center"/>
    </xf>
    <xf numFmtId="4" fontId="99" fillId="87" borderId="61" applyNumberFormat="0" applyProtection="0">
      <alignment horizontal="right" vertical="center"/>
    </xf>
    <xf numFmtId="4" fontId="99" fillId="55" borderId="61" applyNumberFormat="0" applyProtection="0">
      <alignment horizontal="right" vertical="center"/>
    </xf>
    <xf numFmtId="4" fontId="96" fillId="88" borderId="62" applyNumberFormat="0" applyProtection="0">
      <alignment horizontal="left" vertical="center" indent="1"/>
    </xf>
    <xf numFmtId="4" fontId="99" fillId="89" borderId="0" applyNumberFormat="0" applyProtection="0">
      <alignment horizontal="left" vertical="center" indent="1"/>
    </xf>
    <xf numFmtId="4" fontId="100" fillId="90" borderId="0" applyNumberFormat="0" applyProtection="0">
      <alignment horizontal="left" vertical="center" indent="1"/>
    </xf>
    <xf numFmtId="4" fontId="99" fillId="91" borderId="61" applyNumberFormat="0" applyProtection="0">
      <alignment horizontal="right" vertical="center"/>
    </xf>
    <xf numFmtId="4" fontId="99" fillId="92" borderId="61" applyNumberFormat="0" applyProtection="0">
      <alignment horizontal="right" vertical="center"/>
    </xf>
    <xf numFmtId="4" fontId="99" fillId="92" borderId="61" applyNumberFormat="0" applyProtection="0">
      <alignment horizontal="right" vertical="center"/>
    </xf>
    <xf numFmtId="4" fontId="99" fillId="89" borderId="0" applyNumberFormat="0" applyProtection="0">
      <alignment horizontal="left" vertical="center" indent="1"/>
    </xf>
    <xf numFmtId="4" fontId="99" fillId="93" borderId="63" applyNumberFormat="0" applyProtection="0">
      <alignment horizontal="left" vertical="center" indent="1"/>
    </xf>
    <xf numFmtId="4" fontId="99" fillId="93" borderId="63" applyNumberFormat="0" applyProtection="0">
      <alignment horizontal="left" vertical="center" indent="1"/>
    </xf>
    <xf numFmtId="4" fontId="99" fillId="83" borderId="0" applyNumberFormat="0" applyProtection="0">
      <alignment horizontal="left" vertical="center" indent="1"/>
    </xf>
    <xf numFmtId="0" fontId="67" fillId="90" borderId="61" applyNumberFormat="0" applyProtection="0">
      <alignment horizontal="left" vertical="center" indent="1"/>
    </xf>
    <xf numFmtId="0" fontId="98" fillId="56" borderId="61" applyNumberFormat="0" applyProtection="0">
      <alignment horizontal="left" vertical="center" indent="1"/>
    </xf>
    <xf numFmtId="0" fontId="67" fillId="90" borderId="61" applyNumberFormat="0" applyProtection="0">
      <alignment horizontal="left" vertical="center" indent="1"/>
    </xf>
    <xf numFmtId="0" fontId="67" fillId="90" borderId="61" applyNumberFormat="0" applyProtection="0">
      <alignment horizontal="left" vertical="center" indent="1"/>
    </xf>
    <xf numFmtId="0" fontId="67" fillId="90" borderId="61" applyNumberFormat="0" applyProtection="0">
      <alignment horizontal="left" vertical="top" indent="1"/>
    </xf>
    <xf numFmtId="0" fontId="67" fillId="90" borderId="61" applyNumberFormat="0" applyProtection="0">
      <alignment horizontal="left" vertical="top" indent="1"/>
    </xf>
    <xf numFmtId="0" fontId="98" fillId="56" borderId="61" applyNumberFormat="0" applyProtection="0">
      <alignment horizontal="left" vertical="top" indent="1"/>
    </xf>
    <xf numFmtId="0" fontId="67" fillId="83" borderId="61" applyNumberFormat="0" applyProtection="0">
      <alignment horizontal="left" vertical="center" indent="1"/>
    </xf>
    <xf numFmtId="0" fontId="98" fillId="92" borderId="61" applyNumberFormat="0" applyProtection="0">
      <alignment horizontal="left" vertical="center" indent="1"/>
    </xf>
    <xf numFmtId="0" fontId="67" fillId="83" borderId="61" applyNumberFormat="0" applyProtection="0">
      <alignment horizontal="left" vertical="center" indent="1"/>
    </xf>
    <xf numFmtId="0" fontId="67" fillId="83" borderId="61" applyNumberFormat="0" applyProtection="0">
      <alignment horizontal="left" vertical="center" indent="1"/>
    </xf>
    <xf numFmtId="0" fontId="67" fillId="83" borderId="61" applyNumberFormat="0" applyProtection="0">
      <alignment horizontal="left" vertical="top" indent="1"/>
    </xf>
    <xf numFmtId="0" fontId="67" fillId="83" borderId="61" applyNumberFormat="0" applyProtection="0">
      <alignment horizontal="left" vertical="top" indent="1"/>
    </xf>
    <xf numFmtId="0" fontId="98" fillId="92" borderId="61" applyNumberFormat="0" applyProtection="0">
      <alignment horizontal="left" vertical="top" indent="1"/>
    </xf>
    <xf numFmtId="0" fontId="67" fillId="80" borderId="61" applyNumberFormat="0" applyProtection="0">
      <alignment horizontal="left" vertical="center" indent="1"/>
    </xf>
    <xf numFmtId="0" fontId="67" fillId="80" borderId="61" applyNumberFormat="0" applyProtection="0">
      <alignment horizontal="left" vertical="center" indent="1"/>
    </xf>
    <xf numFmtId="0" fontId="98" fillId="94" borderId="61" applyNumberFormat="0" applyProtection="0">
      <alignment horizontal="left" vertical="center" indent="1"/>
    </xf>
    <xf numFmtId="0" fontId="67" fillId="80" borderId="61" applyNumberFormat="0" applyProtection="0">
      <alignment horizontal="left" vertical="top" indent="1"/>
    </xf>
    <xf numFmtId="0" fontId="67" fillId="80" borderId="61" applyNumberFormat="0" applyProtection="0">
      <alignment horizontal="left" vertical="top" indent="1"/>
    </xf>
    <xf numFmtId="0" fontId="98" fillId="95" borderId="61" applyNumberFormat="0" applyProtection="0">
      <alignment horizontal="left" vertical="top" indent="1"/>
    </xf>
    <xf numFmtId="0" fontId="67" fillId="77" borderId="61" applyNumberFormat="0" applyProtection="0">
      <alignment horizontal="left" vertical="center" indent="1"/>
    </xf>
    <xf numFmtId="0" fontId="67" fillId="77" borderId="61" applyNumberFormat="0" applyProtection="0">
      <alignment horizontal="left" vertical="center" indent="1"/>
    </xf>
    <xf numFmtId="0" fontId="67" fillId="77" borderId="61" applyNumberFormat="0" applyProtection="0">
      <alignment horizontal="left" vertical="center" indent="1"/>
    </xf>
    <xf numFmtId="0" fontId="67" fillId="77" borderId="61" applyNumberFormat="0" applyProtection="0">
      <alignment horizontal="left" vertical="top" indent="1"/>
    </xf>
    <xf numFmtId="0" fontId="67" fillId="77" borderId="61" applyNumberFormat="0" applyProtection="0">
      <alignment horizontal="left" vertical="top" indent="1"/>
    </xf>
    <xf numFmtId="0" fontId="98" fillId="0" borderId="61" applyNumberFormat="0" applyProtection="0">
      <alignment horizontal="left" vertical="top" indent="1"/>
    </xf>
    <xf numFmtId="0" fontId="67" fillId="96" borderId="0"/>
    <xf numFmtId="0" fontId="67" fillId="96" borderId="0"/>
    <xf numFmtId="0" fontId="67" fillId="96" borderId="0"/>
    <xf numFmtId="0" fontId="86" fillId="97" borderId="64" applyBorder="0"/>
    <xf numFmtId="4" fontId="99" fillId="44" borderId="61" applyNumberFormat="0" applyProtection="0">
      <alignment vertical="center"/>
    </xf>
    <xf numFmtId="4" fontId="101" fillId="44" borderId="61" applyNumberFormat="0" applyProtection="0">
      <alignment vertical="center"/>
    </xf>
    <xf numFmtId="4" fontId="99" fillId="44" borderId="61" applyNumberFormat="0" applyProtection="0">
      <alignment horizontal="left" vertical="center" indent="1"/>
    </xf>
    <xf numFmtId="0" fontId="99" fillId="44" borderId="61" applyNumberFormat="0" applyProtection="0">
      <alignment horizontal="left" vertical="top" indent="1"/>
    </xf>
    <xf numFmtId="4" fontId="99" fillId="89" borderId="61" applyNumberFormat="0" applyProtection="0">
      <alignment horizontal="right" vertical="center"/>
    </xf>
    <xf numFmtId="4" fontId="102" fillId="0" borderId="61" applyNumberFormat="0" applyProtection="0">
      <alignment horizontal="right" vertical="center"/>
    </xf>
    <xf numFmtId="4" fontId="102" fillId="0" borderId="61" applyNumberFormat="0" applyProtection="0">
      <alignment horizontal="right" vertical="center"/>
    </xf>
    <xf numFmtId="4" fontId="101" fillId="89" borderId="61" applyNumberFormat="0" applyProtection="0">
      <alignment horizontal="right" vertical="center"/>
    </xf>
    <xf numFmtId="4" fontId="99" fillId="91" borderId="61" applyNumberFormat="0" applyProtection="0">
      <alignment horizontal="left" vertical="center" indent="1"/>
    </xf>
    <xf numFmtId="4" fontId="102" fillId="98" borderId="61" applyNumberFormat="0" applyProtection="0">
      <alignment horizontal="left" vertical="center" indent="1"/>
    </xf>
    <xf numFmtId="4" fontId="102" fillId="98" borderId="61" applyNumberFormat="0" applyProtection="0">
      <alignment horizontal="left" vertical="center" indent="1"/>
    </xf>
    <xf numFmtId="0" fontId="99" fillId="83" borderId="61" applyNumberFormat="0" applyProtection="0">
      <alignment horizontal="left" vertical="top" indent="1"/>
    </xf>
    <xf numFmtId="4" fontId="103" fillId="99" borderId="0" applyNumberFormat="0" applyProtection="0">
      <alignment horizontal="left" vertical="center" indent="1"/>
    </xf>
    <xf numFmtId="4" fontId="104" fillId="89" borderId="61" applyNumberFormat="0" applyProtection="0">
      <alignment horizontal="right" vertical="center"/>
    </xf>
    <xf numFmtId="0" fontId="105" fillId="0" borderId="65" applyNumberFormat="0" applyFont="0" applyFill="0" applyAlignment="0" applyProtection="0"/>
    <xf numFmtId="185" fontId="106" fillId="0" borderId="66" applyNumberFormat="0" applyProtection="0">
      <alignment horizontal="right" vertical="center"/>
    </xf>
    <xf numFmtId="185" fontId="107" fillId="100" borderId="0" applyNumberFormat="0" applyAlignment="0" applyProtection="0">
      <alignment horizontal="left" vertical="center" indent="1"/>
    </xf>
    <xf numFmtId="185" fontId="108" fillId="0" borderId="67" applyNumberFormat="0" applyProtection="0">
      <alignment horizontal="right" vertical="center"/>
    </xf>
    <xf numFmtId="0" fontId="109" fillId="101" borderId="65" applyNumberFormat="0" applyAlignment="0" applyProtection="0">
      <alignment horizontal="left" vertical="center" indent="1"/>
    </xf>
    <xf numFmtId="0" fontId="110" fillId="102" borderId="67" applyNumberFormat="0" applyAlignment="0">
      <alignment horizontal="left" vertical="center" indent="1"/>
      <protection locked="0"/>
    </xf>
    <xf numFmtId="0" fontId="110" fillId="102" borderId="67" applyNumberFormat="0" applyAlignment="0">
      <alignment horizontal="left" vertical="center" indent="1"/>
      <protection locked="0"/>
    </xf>
    <xf numFmtId="0" fontId="111" fillId="0" borderId="68" applyNumberFormat="0" applyFill="0" applyBorder="0" applyAlignment="0" applyProtection="0"/>
    <xf numFmtId="0" fontId="112" fillId="102" borderId="67" applyNumberFormat="0" applyAlignment="0">
      <alignment horizontal="left" vertical="center" indent="1"/>
      <protection locked="0"/>
    </xf>
    <xf numFmtId="0" fontId="112" fillId="102" borderId="67" applyNumberFormat="0" applyAlignment="0">
      <alignment horizontal="left" vertical="center" indent="1"/>
      <protection locked="0"/>
    </xf>
    <xf numFmtId="185" fontId="113" fillId="103" borderId="66" applyNumberFormat="0" applyBorder="0">
      <alignment horizontal="right" vertical="center"/>
      <protection locked="0"/>
    </xf>
    <xf numFmtId="185" fontId="114" fillId="103" borderId="67" applyNumberFormat="0" applyBorder="0">
      <alignment horizontal="right" vertical="center"/>
      <protection locked="0"/>
    </xf>
    <xf numFmtId="0" fontId="112" fillId="104" borderId="67" applyNumberFormat="0" applyAlignment="0" applyProtection="0">
      <alignment horizontal="left" vertical="center" indent="1"/>
    </xf>
    <xf numFmtId="185" fontId="114" fillId="104" borderId="67" applyNumberFormat="0" applyProtection="0">
      <alignment horizontal="right" vertical="center"/>
    </xf>
    <xf numFmtId="0" fontId="115" fillId="0" borderId="68" applyNumberFormat="0" applyBorder="0" applyAlignment="0" applyProtection="0"/>
    <xf numFmtId="0" fontId="105" fillId="0" borderId="69" applyNumberFormat="0" applyFont="0" applyFill="0" applyAlignment="0" applyProtection="0"/>
    <xf numFmtId="185" fontId="108" fillId="105" borderId="70" applyNumberFormat="0" applyBorder="0" applyAlignment="0" applyProtection="0">
      <alignment horizontal="right" vertical="center" indent="1"/>
    </xf>
    <xf numFmtId="185" fontId="108" fillId="106" borderId="70" applyNumberFormat="0" applyBorder="0" applyAlignment="0" applyProtection="0">
      <alignment horizontal="right" vertical="center" indent="1"/>
    </xf>
    <xf numFmtId="185" fontId="108" fillId="107" borderId="70" applyNumberFormat="0" applyBorder="0" applyAlignment="0" applyProtection="0">
      <alignment horizontal="right" vertical="center" indent="1"/>
    </xf>
    <xf numFmtId="185" fontId="108" fillId="108" borderId="70" applyNumberFormat="0" applyBorder="0" applyAlignment="0" applyProtection="0">
      <alignment horizontal="right" vertical="center" indent="1"/>
    </xf>
    <xf numFmtId="185" fontId="108" fillId="109" borderId="70" applyNumberFormat="0" applyBorder="0" applyAlignment="0" applyProtection="0">
      <alignment horizontal="right" vertical="center" indent="1"/>
    </xf>
    <xf numFmtId="185" fontId="108" fillId="110" borderId="70" applyNumberFormat="0" applyBorder="0" applyAlignment="0" applyProtection="0">
      <alignment horizontal="right" vertical="center" indent="1"/>
    </xf>
    <xf numFmtId="185" fontId="108" fillId="111" borderId="70" applyNumberFormat="0" applyBorder="0" applyAlignment="0" applyProtection="0">
      <alignment horizontal="right" vertical="center" indent="1"/>
    </xf>
    <xf numFmtId="185" fontId="108" fillId="112" borderId="70" applyNumberFormat="0" applyBorder="0" applyAlignment="0" applyProtection="0">
      <alignment horizontal="right" vertical="center" indent="1"/>
    </xf>
    <xf numFmtId="185" fontId="108" fillId="113" borderId="70" applyNumberFormat="0" applyBorder="0" applyAlignment="0" applyProtection="0">
      <alignment horizontal="right" vertical="center" indent="1"/>
    </xf>
    <xf numFmtId="185" fontId="106" fillId="0" borderId="66" applyNumberFormat="0" applyFill="0" applyBorder="0" applyAlignment="0" applyProtection="0">
      <alignment horizontal="right" vertical="center"/>
    </xf>
    <xf numFmtId="185" fontId="116" fillId="100" borderId="65" applyNumberFormat="0" applyAlignment="0" applyProtection="0">
      <alignment horizontal="left" vertical="center" indent="1"/>
    </xf>
    <xf numFmtId="0" fontId="110" fillId="114" borderId="65" applyNumberFormat="0" applyAlignment="0" applyProtection="0">
      <alignment horizontal="left" vertical="center" indent="1"/>
    </xf>
    <xf numFmtId="0" fontId="110" fillId="101" borderId="65" applyNumberFormat="0" applyAlignment="0" applyProtection="0">
      <alignment horizontal="left" vertical="center" indent="1"/>
    </xf>
    <xf numFmtId="0" fontId="110" fillId="115" borderId="65" applyNumberFormat="0" applyAlignment="0" applyProtection="0">
      <alignment horizontal="left" vertical="center" indent="1"/>
    </xf>
    <xf numFmtId="0" fontId="110" fillId="116" borderId="65" applyNumberFormat="0" applyAlignment="0" applyProtection="0">
      <alignment horizontal="left" vertical="center" indent="1"/>
    </xf>
    <xf numFmtId="185" fontId="116" fillId="103" borderId="66" applyNumberFormat="0" applyBorder="0">
      <alignment horizontal="right" vertical="center"/>
      <protection locked="0"/>
    </xf>
    <xf numFmtId="185" fontId="117" fillId="103" borderId="67" applyNumberFormat="0" applyBorder="0">
      <alignment horizontal="right" vertical="center"/>
      <protection locked="0"/>
    </xf>
    <xf numFmtId="185" fontId="110" fillId="117" borderId="65" applyNumberFormat="0" applyAlignment="0" applyProtection="0">
      <alignment horizontal="left" vertical="center" indent="1"/>
    </xf>
    <xf numFmtId="0" fontId="109" fillId="115" borderId="67" applyNumberFormat="0" applyAlignment="0" applyProtection="0">
      <alignment horizontal="left" vertical="center" indent="1"/>
    </xf>
    <xf numFmtId="185" fontId="106" fillId="0" borderId="66" applyNumberFormat="0" applyFill="0" applyBorder="0" applyAlignment="0" applyProtection="0">
      <alignment horizontal="right" vertical="center"/>
    </xf>
    <xf numFmtId="0" fontId="110" fillId="104" borderId="67" applyNumberFormat="0" applyAlignment="0" applyProtection="0">
      <alignment horizontal="left" vertical="center" indent="1"/>
    </xf>
    <xf numFmtId="185" fontId="117" fillId="104" borderId="67" applyNumberFormat="0" applyProtection="0">
      <alignment horizontal="right" vertical="center"/>
    </xf>
    <xf numFmtId="0" fontId="57" fillId="12" borderId="0" applyNumberFormat="0" applyBorder="0" applyAlignment="0" applyProtection="0"/>
    <xf numFmtId="186" fontId="79" fillId="96" borderId="22" applyNumberFormat="0" applyAlignment="0"/>
    <xf numFmtId="0" fontId="79" fillId="80" borderId="0" applyNumberFormat="0" applyAlignment="0">
      <protection locked="0"/>
    </xf>
    <xf numFmtId="0" fontId="118" fillId="0" borderId="0" applyNumberFormat="0" applyFill="0" applyBorder="0" applyAlignment="0" applyProtection="0"/>
    <xf numFmtId="0" fontId="67" fillId="0" borderId="0"/>
    <xf numFmtId="0" fontId="67" fillId="0" borderId="0"/>
    <xf numFmtId="0" fontId="67" fillId="0" borderId="0"/>
    <xf numFmtId="0" fontId="67" fillId="0" borderId="0"/>
    <xf numFmtId="0" fontId="3" fillId="0" borderId="0"/>
    <xf numFmtId="0" fontId="67" fillId="0" borderId="0"/>
    <xf numFmtId="0" fontId="67" fillId="0" borderId="0"/>
    <xf numFmtId="0" fontId="2" fillId="0" borderId="0"/>
    <xf numFmtId="0" fontId="2" fillId="0" borderId="0"/>
    <xf numFmtId="0" fontId="67" fillId="0" borderId="0" applyNumberFormat="0" applyFill="0" applyBorder="0" applyAlignment="0" applyProtection="0"/>
    <xf numFmtId="0" fontId="67" fillId="0" borderId="0"/>
    <xf numFmtId="0" fontId="2" fillId="0" borderId="0"/>
    <xf numFmtId="0" fontId="2" fillId="0" borderId="0"/>
    <xf numFmtId="0" fontId="2" fillId="0" borderId="0"/>
    <xf numFmtId="0" fontId="2" fillId="0" borderId="0"/>
    <xf numFmtId="0" fontId="2" fillId="0" borderId="0"/>
    <xf numFmtId="0" fontId="119" fillId="0" borderId="0"/>
    <xf numFmtId="0" fontId="71" fillId="118" borderId="37" applyNumberFormat="0" applyBorder="0" applyAlignment="0">
      <alignment horizontal="left"/>
    </xf>
    <xf numFmtId="0" fontId="71" fillId="0" borderId="1" applyNumberFormat="0" applyBorder="0" applyAlignment="0">
      <alignment horizontal="left"/>
    </xf>
    <xf numFmtId="0" fontId="67" fillId="0" borderId="1" applyNumberFormat="0" applyBorder="0" applyAlignment="0">
      <alignment horizontal="left"/>
    </xf>
    <xf numFmtId="0" fontId="67" fillId="0" borderId="1" applyNumberFormat="0" applyBorder="0" applyAlignment="0">
      <alignment horizontal="left"/>
    </xf>
    <xf numFmtId="0" fontId="67" fillId="0" borderId="1" applyNumberFormat="0" applyBorder="0" applyAlignment="0">
      <alignment horizontal="left"/>
    </xf>
    <xf numFmtId="0" fontId="79" fillId="0" borderId="1" applyNumberFormat="0" applyBorder="0" applyAlignment="0">
      <alignment horizontal="left"/>
    </xf>
    <xf numFmtId="0" fontId="81" fillId="0" borderId="0" applyNumberFormat="0">
      <alignment vertical="center"/>
    </xf>
    <xf numFmtId="0" fontId="79" fillId="0" borderId="20" applyNumberFormat="0" applyAlignment="0"/>
    <xf numFmtId="187" fontId="120" fillId="0" borderId="0">
      <alignment horizontal="center" vertical="center"/>
    </xf>
    <xf numFmtId="0" fontId="121" fillId="119" borderId="34" applyNumberFormat="0" applyAlignment="0" applyProtection="0">
      <alignment horizontal="center" vertical="top" wrapText="1"/>
    </xf>
    <xf numFmtId="0" fontId="53" fillId="0" borderId="43" applyNumberFormat="0" applyFill="0" applyAlignment="0" applyProtection="0"/>
    <xf numFmtId="0" fontId="54" fillId="0" borderId="44" applyNumberFormat="0" applyFill="0" applyAlignment="0" applyProtection="0"/>
    <xf numFmtId="0" fontId="55" fillId="0" borderId="45" applyNumberFormat="0" applyFill="0" applyAlignment="0" applyProtection="0"/>
    <xf numFmtId="0" fontId="55" fillId="0" borderId="0" applyNumberFormat="0" applyFill="0" applyBorder="0" applyAlignment="0" applyProtection="0"/>
    <xf numFmtId="0" fontId="122" fillId="0" borderId="0" applyNumberFormat="0" applyFill="0" applyBorder="0" applyAlignment="0" applyProtection="0"/>
    <xf numFmtId="0" fontId="61" fillId="0" borderId="48" applyNumberFormat="0" applyFill="0" applyAlignment="0" applyProtection="0"/>
    <xf numFmtId="0" fontId="67" fillId="0" borderId="0" applyNumberFormat="0" applyFill="0" applyBorder="0" applyAlignment="0" applyProtection="0"/>
    <xf numFmtId="0" fontId="63" fillId="0" borderId="0" applyNumberFormat="0" applyFill="0" applyBorder="0" applyAlignment="0" applyProtection="0"/>
    <xf numFmtId="0" fontId="67" fillId="0" borderId="0" applyFont="0">
      <alignment vertical="center"/>
    </xf>
    <xf numFmtId="0" fontId="67" fillId="0" borderId="0" applyFont="0">
      <alignment vertical="center"/>
    </xf>
    <xf numFmtId="0" fontId="62" fillId="15" borderId="49" applyNumberFormat="0" applyAlignment="0" applyProtection="0"/>
    <xf numFmtId="0" fontId="1" fillId="0" borderId="0"/>
    <xf numFmtId="9" fontId="1" fillId="0" borderId="0" applyFont="0" applyFill="0" applyBorder="0" applyAlignment="0" applyProtection="0"/>
  </cellStyleXfs>
  <cellXfs count="824">
    <xf numFmtId="0" fontId="0" fillId="0" borderId="0" xfId="0"/>
    <xf numFmtId="0" fontId="0" fillId="2" borderId="0" xfId="0" applyFill="1"/>
    <xf numFmtId="0" fontId="14" fillId="2" borderId="0" xfId="0" applyFont="1" applyFill="1"/>
    <xf numFmtId="0" fontId="4" fillId="2" borderId="0" xfId="0" applyFont="1" applyFill="1"/>
    <xf numFmtId="0" fontId="4" fillId="0" borderId="0" xfId="0" applyFont="1"/>
    <xf numFmtId="0" fontId="7" fillId="0" borderId="0" xfId="0" applyFont="1"/>
    <xf numFmtId="0" fontId="0" fillId="2" borderId="0" xfId="0" applyFill="1" applyAlignment="1">
      <alignment horizontal="right" vertical="top"/>
    </xf>
    <xf numFmtId="0" fontId="0" fillId="0" borderId="0" xfId="0" applyAlignment="1">
      <alignment horizontal="right" vertical="top"/>
    </xf>
    <xf numFmtId="0" fontId="0" fillId="2" borderId="0" xfId="0" applyFill="1" applyAlignment="1">
      <alignment vertical="top"/>
    </xf>
    <xf numFmtId="0" fontId="0" fillId="0" borderId="0" xfId="0" applyAlignment="1">
      <alignment vertical="top"/>
    </xf>
    <xf numFmtId="0" fontId="0" fillId="2" borderId="5" xfId="0" applyFill="1" applyBorder="1" applyAlignment="1">
      <alignment horizontal="right" vertical="top"/>
    </xf>
    <xf numFmtId="166" fontId="0" fillId="2" borderId="0" xfId="2" applyNumberFormat="1" applyFont="1" applyFill="1" applyBorder="1" applyAlignment="1">
      <alignment horizontal="right" vertical="top"/>
    </xf>
    <xf numFmtId="166" fontId="0" fillId="6" borderId="0" xfId="2" applyNumberFormat="1" applyFont="1" applyFill="1" applyBorder="1" applyAlignment="1">
      <alignment horizontal="right" vertical="top"/>
    </xf>
    <xf numFmtId="0" fontId="21" fillId="0" borderId="0" xfId="0" applyFont="1"/>
    <xf numFmtId="0" fontId="31" fillId="0" borderId="0" xfId="0" applyFont="1"/>
    <xf numFmtId="0" fontId="31" fillId="2" borderId="0" xfId="0" applyFont="1" applyFill="1"/>
    <xf numFmtId="43" fontId="0" fillId="0" borderId="0" xfId="3" applyFont="1"/>
    <xf numFmtId="168" fontId="0" fillId="0" borderId="0" xfId="0" applyNumberFormat="1"/>
    <xf numFmtId="0" fontId="0" fillId="2" borderId="34" xfId="0" applyFill="1" applyBorder="1" applyAlignment="1">
      <alignment horizontal="left" vertical="top" wrapText="1"/>
    </xf>
    <xf numFmtId="0" fontId="0" fillId="0" borderId="0" xfId="0" applyAlignment="1">
      <alignment horizontal="left" vertical="top"/>
    </xf>
    <xf numFmtId="0" fontId="0" fillId="2" borderId="34" xfId="0" applyFill="1" applyBorder="1" applyAlignment="1">
      <alignment vertical="top" wrapText="1"/>
    </xf>
    <xf numFmtId="0" fontId="4" fillId="0" borderId="0" xfId="0" applyFont="1" applyAlignment="1">
      <alignment vertical="top"/>
    </xf>
    <xf numFmtId="0" fontId="0" fillId="0" borderId="34" xfId="0" applyBorder="1" applyAlignment="1">
      <alignment vertical="top" wrapText="1"/>
    </xf>
    <xf numFmtId="0" fontId="0" fillId="0" borderId="34" xfId="0" applyBorder="1" applyAlignment="1">
      <alignment vertical="top"/>
    </xf>
    <xf numFmtId="0" fontId="33" fillId="0" borderId="0" xfId="0" applyFont="1"/>
    <xf numFmtId="0" fontId="15" fillId="2" borderId="34" xfId="0" applyFont="1" applyFill="1" applyBorder="1" applyAlignment="1">
      <alignment vertical="top" wrapText="1"/>
    </xf>
    <xf numFmtId="0" fontId="36" fillId="2" borderId="3" xfId="0" applyFont="1" applyFill="1" applyBorder="1" applyAlignment="1">
      <alignment horizontal="right" vertical="top"/>
    </xf>
    <xf numFmtId="0" fontId="38" fillId="0" borderId="0" xfId="0" applyFont="1"/>
    <xf numFmtId="0" fontId="38" fillId="0" borderId="0" xfId="0" applyFont="1" applyAlignment="1">
      <alignment vertical="top"/>
    </xf>
    <xf numFmtId="0" fontId="38" fillId="2" borderId="0" xfId="0" applyFont="1" applyFill="1"/>
    <xf numFmtId="0" fontId="15" fillId="2" borderId="34" xfId="0" applyFont="1" applyFill="1" applyBorder="1" applyAlignment="1">
      <alignment horizontal="left" vertical="top" wrapText="1"/>
    </xf>
    <xf numFmtId="0" fontId="15" fillId="0" borderId="0" xfId="0" applyFont="1" applyAlignment="1">
      <alignment vertical="top"/>
    </xf>
    <xf numFmtId="0" fontId="15" fillId="0" borderId="34" xfId="0" applyFont="1" applyBorder="1" applyAlignment="1">
      <alignment vertical="top" wrapText="1"/>
    </xf>
    <xf numFmtId="0" fontId="37" fillId="2" borderId="3" xfId="0" applyFont="1" applyFill="1" applyBorder="1" applyAlignment="1">
      <alignment horizontal="right" vertical="top"/>
    </xf>
    <xf numFmtId="0" fontId="0" fillId="2" borderId="0" xfId="0" applyFill="1" applyAlignment="1">
      <alignment horizontal="right"/>
    </xf>
    <xf numFmtId="0" fontId="4" fillId="2" borderId="0" xfId="0" applyFont="1" applyFill="1" applyAlignment="1">
      <alignment horizontal="right"/>
    </xf>
    <xf numFmtId="0" fontId="0" fillId="0" borderId="0" xfId="0" applyAlignment="1">
      <alignment horizontal="right"/>
    </xf>
    <xf numFmtId="0" fontId="0" fillId="2" borderId="5" xfId="0" applyFill="1" applyBorder="1" applyAlignment="1">
      <alignment horizontal="right"/>
    </xf>
    <xf numFmtId="0" fontId="38" fillId="0" borderId="3" xfId="0" applyFont="1" applyBorder="1" applyAlignment="1">
      <alignment horizontal="right"/>
    </xf>
    <xf numFmtId="0" fontId="4" fillId="0" borderId="0" xfId="0" applyFont="1" applyAlignment="1">
      <alignment horizontal="right"/>
    </xf>
    <xf numFmtId="0" fontId="15" fillId="0" borderId="34" xfId="0" applyFont="1" applyBorder="1" applyAlignment="1">
      <alignment vertical="top"/>
    </xf>
    <xf numFmtId="0" fontId="0" fillId="2" borderId="0" xfId="0" applyFill="1" applyAlignment="1">
      <alignment horizontal="left" wrapText="1"/>
    </xf>
    <xf numFmtId="166" fontId="0" fillId="2" borderId="0" xfId="2" applyNumberFormat="1" applyFont="1" applyFill="1" applyBorder="1" applyAlignment="1">
      <alignment horizontal="right" vertical="center"/>
    </xf>
    <xf numFmtId="0" fontId="0" fillId="2" borderId="0" xfId="0" applyFill="1" applyAlignment="1">
      <alignment vertical="center"/>
    </xf>
    <xf numFmtId="0" fontId="0" fillId="0" borderId="0" xfId="0" applyAlignment="1">
      <alignment vertical="center"/>
    </xf>
    <xf numFmtId="0" fontId="4" fillId="2" borderId="0" xfId="0" applyFont="1" applyFill="1" applyAlignment="1">
      <alignment vertical="center"/>
    </xf>
    <xf numFmtId="9" fontId="4" fillId="2" borderId="0" xfId="2" applyFont="1" applyFill="1" applyBorder="1" applyAlignment="1">
      <alignment horizontal="right" vertical="center"/>
    </xf>
    <xf numFmtId="0" fontId="12" fillId="2" borderId="0" xfId="0" applyFont="1" applyFill="1" applyAlignment="1">
      <alignment vertical="center"/>
    </xf>
    <xf numFmtId="0" fontId="12" fillId="0" borderId="0" xfId="0" applyFont="1" applyAlignment="1">
      <alignment vertical="center"/>
    </xf>
    <xf numFmtId="166" fontId="4" fillId="2" borderId="0" xfId="2" applyNumberFormat="1" applyFont="1" applyFill="1" applyBorder="1" applyAlignment="1">
      <alignment horizontal="right" vertical="center"/>
    </xf>
    <xf numFmtId="0" fontId="12" fillId="2" borderId="6" xfId="0" applyFont="1" applyFill="1" applyBorder="1" applyAlignment="1">
      <alignment horizontal="right" vertical="center"/>
    </xf>
    <xf numFmtId="0" fontId="4" fillId="0" borderId="0" xfId="0" applyFont="1" applyAlignment="1">
      <alignment vertical="center"/>
    </xf>
    <xf numFmtId="0" fontId="15" fillId="2" borderId="0" xfId="0" applyFont="1" applyFill="1" applyAlignment="1">
      <alignment horizontal="right"/>
    </xf>
    <xf numFmtId="0" fontId="15" fillId="2" borderId="6" xfId="0" applyFont="1" applyFill="1" applyBorder="1" applyAlignment="1">
      <alignment horizontal="right" vertical="center"/>
    </xf>
    <xf numFmtId="167" fontId="4" fillId="2" borderId="0" xfId="2" applyNumberFormat="1" applyFont="1" applyFill="1" applyBorder="1" applyAlignment="1">
      <alignment horizontal="right" vertical="center"/>
    </xf>
    <xf numFmtId="167" fontId="4" fillId="6" borderId="0" xfId="2" applyNumberFormat="1" applyFont="1" applyFill="1" applyBorder="1" applyAlignment="1">
      <alignment horizontal="right" vertical="center"/>
    </xf>
    <xf numFmtId="0" fontId="24" fillId="0" borderId="0" xfId="5" applyFont="1"/>
    <xf numFmtId="0" fontId="43" fillId="2" borderId="3" xfId="0" applyFont="1" applyFill="1" applyBorder="1" applyAlignment="1">
      <alignment horizontal="right"/>
    </xf>
    <xf numFmtId="0" fontId="15" fillId="0" borderId="0" xfId="0" applyFont="1" applyAlignment="1">
      <alignment horizontal="right"/>
    </xf>
    <xf numFmtId="0" fontId="43" fillId="2" borderId="3" xfId="0" applyFont="1" applyFill="1" applyBorder="1" applyAlignment="1">
      <alignment horizontal="right" vertical="top"/>
    </xf>
    <xf numFmtId="0" fontId="15" fillId="2" borderId="41" xfId="0" applyFont="1" applyFill="1" applyBorder="1" applyAlignment="1">
      <alignment horizontal="right" vertical="center"/>
    </xf>
    <xf numFmtId="166" fontId="4" fillId="2" borderId="41" xfId="2" applyNumberFormat="1" applyFont="1" applyFill="1" applyBorder="1" applyAlignment="1">
      <alignment horizontal="right" vertical="center"/>
    </xf>
    <xf numFmtId="0" fontId="4" fillId="2" borderId="41" xfId="0" applyFont="1" applyFill="1" applyBorder="1" applyAlignment="1">
      <alignment horizontal="right" vertical="center"/>
    </xf>
    <xf numFmtId="167" fontId="15" fillId="6" borderId="0" xfId="2" applyNumberFormat="1" applyFont="1" applyFill="1" applyBorder="1" applyAlignment="1">
      <alignment horizontal="right" vertical="center"/>
    </xf>
    <xf numFmtId="0" fontId="15" fillId="2" borderId="0" xfId="0" applyFont="1" applyFill="1" applyAlignment="1">
      <alignment vertical="center"/>
    </xf>
    <xf numFmtId="0" fontId="15" fillId="0" borderId="0" xfId="0" applyFont="1" applyAlignment="1">
      <alignment vertical="center"/>
    </xf>
    <xf numFmtId="3" fontId="15" fillId="6" borderId="0" xfId="2" applyNumberFormat="1" applyFont="1" applyFill="1" applyBorder="1" applyAlignment="1">
      <alignment horizontal="right" vertical="center"/>
    </xf>
    <xf numFmtId="0" fontId="0" fillId="2" borderId="6" xfId="0" applyFill="1" applyBorder="1" applyAlignment="1">
      <alignment horizontal="right" vertical="center"/>
    </xf>
    <xf numFmtId="9" fontId="4" fillId="2" borderId="6" xfId="2" applyFont="1" applyFill="1" applyBorder="1" applyAlignment="1">
      <alignment horizontal="right" vertical="center"/>
    </xf>
    <xf numFmtId="9" fontId="4" fillId="6" borderId="6" xfId="2" applyFont="1" applyFill="1" applyBorder="1" applyAlignment="1">
      <alignment horizontal="right" vertical="center"/>
    </xf>
    <xf numFmtId="0" fontId="47" fillId="0" borderId="7" xfId="0" applyFont="1" applyBorder="1" applyAlignment="1">
      <alignment horizontal="center" vertical="center" wrapText="1"/>
    </xf>
    <xf numFmtId="0" fontId="26" fillId="0" borderId="7" xfId="0" applyFont="1" applyBorder="1" applyAlignment="1">
      <alignment horizontal="center" vertical="center" wrapText="1"/>
    </xf>
    <xf numFmtId="0" fontId="25" fillId="0" borderId="7" xfId="0" applyFont="1" applyBorder="1" applyAlignment="1">
      <alignment wrapText="1"/>
    </xf>
    <xf numFmtId="0" fontId="25" fillId="0" borderId="8" xfId="0" applyFont="1" applyBorder="1" applyAlignment="1">
      <alignment horizontal="right" wrapText="1"/>
    </xf>
    <xf numFmtId="0" fontId="25" fillId="0" borderId="7" xfId="0" applyFont="1" applyBorder="1" applyAlignment="1">
      <alignment horizontal="right" wrapText="1"/>
    </xf>
    <xf numFmtId="0" fontId="25" fillId="0" borderId="9" xfId="0" quotePrefix="1" applyFont="1" applyBorder="1" applyAlignment="1">
      <alignment horizontal="left" wrapText="1"/>
    </xf>
    <xf numFmtId="0" fontId="26" fillId="0" borderId="11" xfId="0" applyFont="1" applyBorder="1" applyAlignment="1">
      <alignment horizontal="left" wrapText="1"/>
    </xf>
    <xf numFmtId="0" fontId="26" fillId="0" borderId="21" xfId="0" applyFont="1" applyBorder="1" applyAlignment="1">
      <alignment horizontal="right" wrapText="1"/>
    </xf>
    <xf numFmtId="0" fontId="25" fillId="0" borderId="21" xfId="0" applyFont="1" applyBorder="1" applyAlignment="1">
      <alignment horizontal="right" wrapText="1"/>
    </xf>
    <xf numFmtId="0" fontId="25" fillId="0" borderId="17" xfId="0" applyFont="1" applyBorder="1" applyAlignment="1">
      <alignment horizontal="right" wrapText="1"/>
    </xf>
    <xf numFmtId="0" fontId="25" fillId="0" borderId="7" xfId="0" quotePrefix="1" applyFont="1" applyBorder="1" applyAlignment="1">
      <alignment horizontal="right" wrapText="1"/>
    </xf>
    <xf numFmtId="0" fontId="25" fillId="0" borderId="15" xfId="0" applyFont="1" applyBorder="1" applyAlignment="1">
      <alignment horizontal="right" wrapText="1"/>
    </xf>
    <xf numFmtId="0" fontId="25" fillId="0" borderId="12" xfId="0" applyFont="1" applyBorder="1" applyAlignment="1">
      <alignment horizontal="right" wrapText="1"/>
    </xf>
    <xf numFmtId="0" fontId="26" fillId="0" borderId="24" xfId="0" applyFont="1" applyBorder="1" applyAlignment="1">
      <alignment horizontal="right" wrapText="1"/>
    </xf>
    <xf numFmtId="0" fontId="25" fillId="0" borderId="21" xfId="0" quotePrefix="1" applyFont="1" applyBorder="1" applyAlignment="1">
      <alignment horizontal="right" wrapText="1"/>
    </xf>
    <xf numFmtId="0" fontId="26" fillId="0" borderId="21" xfId="0" applyFont="1" applyBorder="1" applyAlignment="1">
      <alignment horizontal="left" wrapText="1"/>
    </xf>
    <xf numFmtId="0" fontId="26" fillId="0" borderId="17" xfId="0" applyFont="1" applyBorder="1" applyAlignment="1">
      <alignment horizontal="left" wrapText="1"/>
    </xf>
    <xf numFmtId="166" fontId="26" fillId="0" borderId="21" xfId="0" applyNumberFormat="1" applyFont="1" applyBorder="1" applyAlignment="1">
      <alignment horizontal="right" wrapText="1"/>
    </xf>
    <xf numFmtId="0" fontId="25" fillId="0" borderId="29" xfId="0" applyFont="1" applyBorder="1" applyAlignment="1">
      <alignment horizontal="right" wrapText="1"/>
    </xf>
    <xf numFmtId="0" fontId="25" fillId="0" borderId="8" xfId="0" quotePrefix="1" applyFont="1" applyBorder="1" applyAlignment="1">
      <alignment horizontal="right" wrapText="1"/>
    </xf>
    <xf numFmtId="0" fontId="0" fillId="5" borderId="0" xfId="0" applyFill="1" applyAlignment="1">
      <alignment vertical="top"/>
    </xf>
    <xf numFmtId="0" fontId="40" fillId="0" borderId="34" xfId="0" applyFont="1" applyBorder="1" applyAlignment="1">
      <alignment vertical="top" wrapText="1"/>
    </xf>
    <xf numFmtId="0" fontId="15" fillId="0" borderId="37" xfId="0" applyFont="1" applyBorder="1" applyAlignment="1">
      <alignment vertical="top" wrapText="1"/>
    </xf>
    <xf numFmtId="0" fontId="15" fillId="0" borderId="38" xfId="0" applyFont="1" applyBorder="1" applyAlignment="1">
      <alignment vertical="top" wrapText="1"/>
    </xf>
    <xf numFmtId="0" fontId="15" fillId="5" borderId="0" xfId="0" applyFont="1" applyFill="1" applyAlignment="1">
      <alignment vertical="top"/>
    </xf>
    <xf numFmtId="0" fontId="15" fillId="0" borderId="38" xfId="0" applyFont="1" applyBorder="1" applyAlignment="1">
      <alignment vertical="top"/>
    </xf>
    <xf numFmtId="0" fontId="0" fillId="5" borderId="0" xfId="0" applyFill="1"/>
    <xf numFmtId="0" fontId="21" fillId="2" borderId="34" xfId="0" applyFont="1" applyFill="1" applyBorder="1" applyAlignment="1">
      <alignment vertical="top" wrapText="1"/>
    </xf>
    <xf numFmtId="0" fontId="13" fillId="2" borderId="34" xfId="0" quotePrefix="1" applyFont="1" applyFill="1" applyBorder="1" applyAlignment="1">
      <alignment vertical="top" wrapText="1"/>
    </xf>
    <xf numFmtId="0" fontId="13" fillId="2" borderId="34" xfId="0" applyFont="1" applyFill="1" applyBorder="1" applyAlignment="1">
      <alignment horizontal="left" vertical="top" wrapText="1"/>
    </xf>
    <xf numFmtId="0" fontId="25" fillId="6" borderId="10" xfId="0" quotePrefix="1" applyFont="1" applyFill="1" applyBorder="1" applyAlignment="1">
      <alignment horizontal="right" wrapText="1"/>
    </xf>
    <xf numFmtId="0" fontId="25" fillId="6" borderId="7" xfId="0" quotePrefix="1" applyFont="1" applyFill="1" applyBorder="1" applyAlignment="1">
      <alignment horizontal="right" wrapText="1"/>
    </xf>
    <xf numFmtId="0" fontId="25" fillId="6" borderId="26" xfId="0" applyFont="1" applyFill="1" applyBorder="1" applyAlignment="1">
      <alignment horizontal="right" wrapText="1"/>
    </xf>
    <xf numFmtId="0" fontId="25" fillId="6" borderId="12" xfId="0" applyFont="1" applyFill="1" applyBorder="1" applyAlignment="1">
      <alignment horizontal="right" wrapText="1"/>
    </xf>
    <xf numFmtId="0" fontId="25" fillId="0" borderId="14" xfId="0" applyFont="1" applyBorder="1" applyAlignment="1">
      <alignment horizontal="right" wrapText="1"/>
    </xf>
    <xf numFmtId="0" fontId="25" fillId="6" borderId="13" xfId="0" applyFont="1" applyFill="1" applyBorder="1" applyAlignment="1">
      <alignment horizontal="right" wrapText="1"/>
    </xf>
    <xf numFmtId="0" fontId="31" fillId="2" borderId="0" xfId="0" applyFont="1" applyFill="1" applyAlignment="1">
      <alignment vertical="center"/>
    </xf>
    <xf numFmtId="0" fontId="0" fillId="2" borderId="2" xfId="0" applyFill="1" applyBorder="1" applyAlignment="1">
      <alignment vertical="center"/>
    </xf>
    <xf numFmtId="0" fontId="15" fillId="2" borderId="2" xfId="0" applyFont="1" applyFill="1" applyBorder="1" applyAlignment="1">
      <alignment horizontal="right" vertical="center"/>
    </xf>
    <xf numFmtId="0" fontId="0" fillId="6" borderId="2" xfId="0" applyFill="1" applyBorder="1" applyAlignment="1">
      <alignment horizontal="right" vertical="center"/>
    </xf>
    <xf numFmtId="0" fontId="0" fillId="2" borderId="0" xfId="0" applyFill="1" applyAlignment="1">
      <alignment vertical="top" wrapText="1"/>
    </xf>
    <xf numFmtId="9" fontId="4" fillId="6" borderId="0" xfId="2" applyFont="1" applyFill="1" applyBorder="1" applyAlignment="1">
      <alignment horizontal="right" vertical="center"/>
    </xf>
    <xf numFmtId="3" fontId="0" fillId="2" borderId="2" xfId="0" applyNumberFormat="1" applyFill="1" applyBorder="1" applyAlignment="1">
      <alignment horizontal="right" vertical="center"/>
    </xf>
    <xf numFmtId="3" fontId="0" fillId="6" borderId="2" xfId="0" applyNumberFormat="1" applyFill="1" applyBorder="1" applyAlignment="1">
      <alignment horizontal="right" vertical="center"/>
    </xf>
    <xf numFmtId="166" fontId="0" fillId="2" borderId="2" xfId="2" applyNumberFormat="1" applyFont="1" applyFill="1" applyBorder="1" applyAlignment="1">
      <alignment horizontal="right" vertical="center"/>
    </xf>
    <xf numFmtId="165" fontId="15" fillId="2" borderId="2" xfId="0" applyNumberFormat="1" applyFont="1" applyFill="1" applyBorder="1" applyAlignment="1">
      <alignment horizontal="right" vertical="center"/>
    </xf>
    <xf numFmtId="165" fontId="15" fillId="2" borderId="0" xfId="0" applyNumberFormat="1" applyFont="1" applyFill="1" applyAlignment="1">
      <alignment horizontal="right" vertical="center"/>
    </xf>
    <xf numFmtId="3" fontId="0" fillId="2" borderId="0" xfId="0" applyNumberFormat="1" applyFill="1" applyAlignment="1">
      <alignment horizontal="right" vertical="center"/>
    </xf>
    <xf numFmtId="3" fontId="4" fillId="2" borderId="0" xfId="0" applyNumberFormat="1" applyFont="1" applyFill="1" applyAlignment="1">
      <alignment horizontal="right" vertical="center"/>
    </xf>
    <xf numFmtId="3" fontId="4" fillId="6" borderId="0" xfId="0" applyNumberFormat="1" applyFont="1" applyFill="1" applyAlignment="1">
      <alignment horizontal="right" vertical="center"/>
    </xf>
    <xf numFmtId="166" fontId="4" fillId="2" borderId="0" xfId="2" applyNumberFormat="1" applyFont="1" applyFill="1" applyBorder="1" applyAlignment="1"/>
    <xf numFmtId="0" fontId="0" fillId="2" borderId="2" xfId="0" applyFill="1" applyBorder="1" applyAlignment="1">
      <alignment horizontal="right" vertical="center"/>
    </xf>
    <xf numFmtId="9" fontId="0" fillId="2" borderId="0" xfId="2" applyFont="1" applyFill="1" applyBorder="1" applyAlignment="1">
      <alignment horizontal="right" vertical="center"/>
    </xf>
    <xf numFmtId="9" fontId="0" fillId="6" borderId="0" xfId="2" applyFont="1" applyFill="1" applyBorder="1" applyAlignment="1">
      <alignment horizontal="right" vertical="center"/>
    </xf>
    <xf numFmtId="166" fontId="15" fillId="2" borderId="0" xfId="2" applyNumberFormat="1" applyFont="1" applyFill="1" applyBorder="1" applyAlignment="1">
      <alignment horizontal="right" vertical="center"/>
    </xf>
    <xf numFmtId="167" fontId="0" fillId="2" borderId="0" xfId="0" applyNumberFormat="1" applyFill="1" applyAlignment="1">
      <alignment horizontal="right" vertical="center"/>
    </xf>
    <xf numFmtId="166" fontId="15" fillId="2" borderId="2" xfId="2" applyNumberFormat="1" applyFont="1" applyFill="1" applyBorder="1" applyAlignment="1">
      <alignment horizontal="right" vertical="center"/>
    </xf>
    <xf numFmtId="166" fontId="0" fillId="6" borderId="0" xfId="2" applyNumberFormat="1" applyFont="1" applyFill="1" applyBorder="1" applyAlignment="1">
      <alignment horizontal="right" vertical="center"/>
    </xf>
    <xf numFmtId="166" fontId="3" fillId="2" borderId="0" xfId="2" applyNumberFormat="1" applyFont="1" applyFill="1" applyBorder="1" applyAlignment="1">
      <alignment horizontal="right" vertical="center"/>
    </xf>
    <xf numFmtId="166" fontId="3" fillId="6" borderId="0" xfId="2" applyNumberFormat="1" applyFont="1" applyFill="1" applyBorder="1" applyAlignment="1">
      <alignment horizontal="right" vertical="center"/>
    </xf>
    <xf numFmtId="166" fontId="4" fillId="6" borderId="0" xfId="2" applyNumberFormat="1" applyFont="1" applyFill="1" applyBorder="1" applyAlignment="1">
      <alignment horizontal="right" vertical="center"/>
    </xf>
    <xf numFmtId="9" fontId="13" fillId="2" borderId="0" xfId="2" applyFont="1" applyFill="1" applyBorder="1" applyAlignment="1">
      <alignment horizontal="right" vertical="center"/>
    </xf>
    <xf numFmtId="9" fontId="13" fillId="6" borderId="0" xfId="2" applyFont="1" applyFill="1" applyBorder="1" applyAlignment="1">
      <alignment horizontal="right" vertical="center"/>
    </xf>
    <xf numFmtId="0" fontId="0" fillId="2" borderId="5" xfId="0" applyFill="1" applyBorder="1" applyAlignment="1">
      <alignment horizontal="right" vertical="center"/>
    </xf>
    <xf numFmtId="166" fontId="0" fillId="2" borderId="5" xfId="2" applyNumberFormat="1" applyFont="1" applyFill="1" applyBorder="1" applyAlignment="1">
      <alignment horizontal="right" vertical="center"/>
    </xf>
    <xf numFmtId="166" fontId="0" fillId="6" borderId="5" xfId="2" applyNumberFormat="1" applyFont="1" applyFill="1" applyBorder="1" applyAlignment="1">
      <alignment horizontal="right" vertical="center"/>
    </xf>
    <xf numFmtId="0" fontId="0" fillId="2" borderId="0" xfId="0" applyFill="1" applyAlignment="1">
      <alignment horizontal="right" vertical="center"/>
    </xf>
    <xf numFmtId="0" fontId="4" fillId="2" borderId="0" xfId="0" applyFont="1" applyFill="1" applyAlignment="1">
      <alignment horizontal="right" vertical="center"/>
    </xf>
    <xf numFmtId="0" fontId="12" fillId="2" borderId="0" xfId="0" applyFont="1" applyFill="1" applyAlignment="1">
      <alignment horizontal="right" vertical="center"/>
    </xf>
    <xf numFmtId="167" fontId="12" fillId="2" borderId="0" xfId="0" applyNumberFormat="1" applyFont="1" applyFill="1" applyAlignment="1">
      <alignment horizontal="right" vertical="center"/>
    </xf>
    <xf numFmtId="167" fontId="12" fillId="6" borderId="0" xfId="0" applyNumberFormat="1" applyFont="1" applyFill="1" applyAlignment="1">
      <alignment horizontal="right" vertical="center"/>
    </xf>
    <xf numFmtId="167" fontId="0" fillId="2" borderId="0" xfId="2" applyNumberFormat="1" applyFont="1" applyFill="1" applyBorder="1" applyAlignment="1">
      <alignment horizontal="right" vertical="center"/>
    </xf>
    <xf numFmtId="167" fontId="0" fillId="2" borderId="2" xfId="0" applyNumberFormat="1" applyFill="1" applyBorder="1" applyAlignment="1">
      <alignment horizontal="right" vertical="center"/>
    </xf>
    <xf numFmtId="3" fontId="4" fillId="2" borderId="6" xfId="2" applyNumberFormat="1" applyFont="1" applyFill="1" applyBorder="1" applyAlignment="1">
      <alignment horizontal="right" vertical="center"/>
    </xf>
    <xf numFmtId="3" fontId="4" fillId="6" borderId="6" xfId="2" applyNumberFormat="1" applyFont="1" applyFill="1" applyBorder="1" applyAlignment="1">
      <alignment horizontal="right" vertical="center"/>
    </xf>
    <xf numFmtId="9" fontId="3" fillId="2" borderId="0" xfId="2" applyFont="1" applyFill="1" applyBorder="1" applyAlignment="1">
      <alignment horizontal="right" vertical="center"/>
    </xf>
    <xf numFmtId="9" fontId="3" fillId="6" borderId="0" xfId="2" applyFont="1" applyFill="1" applyBorder="1" applyAlignment="1">
      <alignment horizontal="right" vertical="center"/>
    </xf>
    <xf numFmtId="0" fontId="0" fillId="0" borderId="20" xfId="0" applyBorder="1"/>
    <xf numFmtId="0" fontId="0" fillId="0" borderId="20" xfId="0" applyBorder="1" applyAlignment="1">
      <alignment horizontal="left" wrapText="1"/>
    </xf>
    <xf numFmtId="0" fontId="11" fillId="0" borderId="0" xfId="0" applyFont="1" applyAlignment="1">
      <alignment vertical="center" readingOrder="1"/>
    </xf>
    <xf numFmtId="0" fontId="11" fillId="2" borderId="0" xfId="0" applyFont="1" applyFill="1" applyAlignment="1">
      <alignment vertical="center" readingOrder="1"/>
    </xf>
    <xf numFmtId="0" fontId="6" fillId="0" borderId="0" xfId="0" applyFont="1" applyAlignment="1">
      <alignment vertical="center" wrapText="1" readingOrder="1"/>
    </xf>
    <xf numFmtId="0" fontId="125" fillId="0" borderId="0" xfId="0" applyFont="1" applyAlignment="1">
      <alignment horizontal="center" vertical="center"/>
    </xf>
    <xf numFmtId="0" fontId="125" fillId="0" borderId="0" xfId="0" applyFont="1" applyAlignment="1">
      <alignment horizontal="left" vertical="center"/>
    </xf>
    <xf numFmtId="0" fontId="6" fillId="2" borderId="0" xfId="0" applyFont="1" applyFill="1" applyAlignment="1">
      <alignment horizontal="left" vertical="top" readingOrder="1"/>
    </xf>
    <xf numFmtId="0" fontId="6" fillId="2" borderId="0" xfId="0" applyFont="1" applyFill="1" applyAlignment="1">
      <alignment vertical="center" wrapText="1" readingOrder="1"/>
    </xf>
    <xf numFmtId="0" fontId="11" fillId="0" borderId="0" xfId="0" applyFont="1" applyAlignment="1">
      <alignment horizontal="left" vertical="center" readingOrder="1"/>
    </xf>
    <xf numFmtId="0" fontId="7" fillId="120" borderId="0" xfId="0" applyFont="1" applyFill="1" applyAlignment="1">
      <alignment horizontal="left" vertical="center" indent="5"/>
    </xf>
    <xf numFmtId="0" fontId="6" fillId="120" borderId="0" xfId="0" applyFont="1" applyFill="1" applyAlignment="1">
      <alignment horizontal="left" vertical="center" indent="5" readingOrder="1"/>
    </xf>
    <xf numFmtId="0" fontId="6" fillId="120" borderId="0" xfId="0" applyFont="1" applyFill="1" applyAlignment="1">
      <alignment vertical="center" readingOrder="1"/>
    </xf>
    <xf numFmtId="0" fontId="6" fillId="2" borderId="0" xfId="0" applyFont="1" applyFill="1" applyAlignment="1">
      <alignment vertical="top" wrapText="1" readingOrder="1"/>
    </xf>
    <xf numFmtId="0" fontId="6" fillId="2" borderId="0" xfId="0" applyFont="1" applyFill="1" applyAlignment="1">
      <alignment horizontal="left" vertical="top" wrapText="1" readingOrder="1"/>
    </xf>
    <xf numFmtId="0" fontId="6" fillId="120" borderId="0" xfId="0" applyFont="1" applyFill="1" applyAlignment="1">
      <alignment vertical="center" wrapText="1" readingOrder="1"/>
    </xf>
    <xf numFmtId="0" fontId="6" fillId="0" borderId="0" xfId="0" applyFont="1" applyAlignment="1">
      <alignment horizontal="left" vertical="center" wrapText="1" readingOrder="1"/>
    </xf>
    <xf numFmtId="0" fontId="7" fillId="0" borderId="0" xfId="0" applyFont="1" applyAlignment="1">
      <alignment horizontal="left"/>
    </xf>
    <xf numFmtId="0" fontId="7" fillId="2" borderId="0" xfId="0" applyFont="1" applyFill="1"/>
    <xf numFmtId="0" fontId="30" fillId="2" borderId="0" xfId="0" applyFont="1" applyFill="1" applyAlignment="1">
      <alignment vertical="center" readingOrder="1"/>
    </xf>
    <xf numFmtId="0" fontId="6" fillId="2" borderId="0" xfId="0" applyFont="1" applyFill="1" applyAlignment="1">
      <alignment horizontal="left" vertical="center" wrapText="1" readingOrder="1"/>
    </xf>
    <xf numFmtId="0" fontId="8" fillId="2" borderId="0" xfId="0" applyFont="1" applyFill="1"/>
    <xf numFmtId="0" fontId="11" fillId="0" borderId="0" xfId="0" applyFont="1" applyAlignment="1">
      <alignment horizontal="left" vertical="center"/>
    </xf>
    <xf numFmtId="0" fontId="9" fillId="0" borderId="0" xfId="0" applyFont="1"/>
    <xf numFmtId="0" fontId="15" fillId="2" borderId="5" xfId="0" applyFont="1" applyFill="1" applyBorder="1" applyAlignment="1">
      <alignment horizontal="right" vertical="center"/>
    </xf>
    <xf numFmtId="3" fontId="0" fillId="2" borderId="5" xfId="0" applyNumberFormat="1" applyFill="1" applyBorder="1" applyAlignment="1">
      <alignment horizontal="right" vertical="center"/>
    </xf>
    <xf numFmtId="3" fontId="0" fillId="6" borderId="5" xfId="0" applyNumberFormat="1" applyFill="1" applyBorder="1" applyAlignment="1">
      <alignment horizontal="right" vertical="center"/>
    </xf>
    <xf numFmtId="166" fontId="13" fillId="2" borderId="0" xfId="2" applyNumberFormat="1" applyFont="1" applyFill="1" applyBorder="1" applyAlignment="1">
      <alignment horizontal="right" vertical="center"/>
    </xf>
    <xf numFmtId="166" fontId="4" fillId="2" borderId="6" xfId="2" applyNumberFormat="1" applyFont="1" applyFill="1" applyBorder="1" applyAlignment="1">
      <alignment horizontal="right" vertical="center"/>
    </xf>
    <xf numFmtId="166" fontId="0" fillId="2" borderId="2" xfId="0" applyNumberFormat="1" applyFill="1" applyBorder="1" applyAlignment="1">
      <alignment horizontal="right" vertical="center"/>
    </xf>
    <xf numFmtId="165" fontId="0" fillId="2" borderId="5" xfId="0" applyNumberFormat="1" applyFill="1" applyBorder="1" applyAlignment="1">
      <alignment horizontal="right" vertical="center"/>
    </xf>
    <xf numFmtId="2" fontId="12" fillId="8" borderId="5" xfId="0" applyNumberFormat="1" applyFont="1" applyFill="1" applyBorder="1" applyAlignment="1">
      <alignment vertical="center"/>
    </xf>
    <xf numFmtId="3" fontId="4" fillId="2" borderId="6" xfId="0" applyNumberFormat="1" applyFont="1" applyFill="1" applyBorder="1" applyAlignment="1">
      <alignment horizontal="right" vertical="center"/>
    </xf>
    <xf numFmtId="4" fontId="0" fillId="2" borderId="0" xfId="0" applyNumberFormat="1" applyFill="1" applyAlignment="1">
      <alignment horizontal="right" vertical="center"/>
    </xf>
    <xf numFmtId="4" fontId="0" fillId="0" borderId="0" xfId="0" applyNumberFormat="1" applyAlignment="1">
      <alignment horizontal="right" vertical="center"/>
    </xf>
    <xf numFmtId="4" fontId="4" fillId="2" borderId="0" xfId="0" applyNumberFormat="1" applyFont="1" applyFill="1" applyAlignment="1">
      <alignment horizontal="right" vertical="center"/>
    </xf>
    <xf numFmtId="0" fontId="36" fillId="2" borderId="3" xfId="0" applyFont="1" applyFill="1" applyBorder="1" applyAlignment="1">
      <alignment vertical="top"/>
    </xf>
    <xf numFmtId="49" fontId="36" fillId="2" borderId="0" xfId="0" applyNumberFormat="1" applyFont="1" applyFill="1" applyAlignment="1">
      <alignment horizontal="left" vertical="center"/>
    </xf>
    <xf numFmtId="0" fontId="15" fillId="2" borderId="5" xfId="0" applyFont="1" applyFill="1" applyBorder="1" applyAlignment="1">
      <alignment vertical="center"/>
    </xf>
    <xf numFmtId="0" fontId="0" fillId="0" borderId="5" xfId="0" applyBorder="1" applyAlignment="1">
      <alignment horizontal="right" vertical="center"/>
    </xf>
    <xf numFmtId="4" fontId="0" fillId="2" borderId="5" xfId="0" applyNumberFormat="1" applyFill="1" applyBorder="1" applyAlignment="1">
      <alignment horizontal="right" vertical="center"/>
    </xf>
    <xf numFmtId="3" fontId="0" fillId="2" borderId="0" xfId="0" applyNumberFormat="1" applyFill="1" applyAlignment="1">
      <alignment horizontal="right"/>
    </xf>
    <xf numFmtId="3" fontId="4" fillId="6" borderId="0" xfId="0" applyNumberFormat="1" applyFont="1" applyFill="1" applyAlignment="1">
      <alignment horizontal="right"/>
    </xf>
    <xf numFmtId="0" fontId="4" fillId="2" borderId="0" xfId="0" applyFont="1" applyFill="1" applyAlignment="1">
      <alignment vertical="top"/>
    </xf>
    <xf numFmtId="0" fontId="4" fillId="2" borderId="2" xfId="0" applyFont="1" applyFill="1" applyBorder="1" applyAlignment="1">
      <alignment vertical="top"/>
    </xf>
    <xf numFmtId="0" fontId="15" fillId="2" borderId="0" xfId="0" applyFont="1" applyFill="1" applyAlignment="1">
      <alignment horizontal="left" vertical="top" indent="6"/>
    </xf>
    <xf numFmtId="0" fontId="0" fillId="2" borderId="0" xfId="0" applyFill="1" applyAlignment="1">
      <alignment horizontal="left" vertical="center"/>
    </xf>
    <xf numFmtId="0" fontId="0" fillId="2" borderId="0" xfId="0" applyFill="1" applyAlignment="1">
      <alignment horizontal="left" vertical="center" indent="6"/>
    </xf>
    <xf numFmtId="0" fontId="15" fillId="2" borderId="0" xfId="0" applyFont="1" applyFill="1" applyAlignment="1">
      <alignment horizontal="left" vertical="center" indent="6"/>
    </xf>
    <xf numFmtId="0" fontId="15" fillId="2" borderId="2" xfId="0" applyFont="1" applyFill="1" applyBorder="1" applyAlignment="1">
      <alignment horizontal="left" vertical="top" indent="6"/>
    </xf>
    <xf numFmtId="0" fontId="0" fillId="2" borderId="2" xfId="0" applyFill="1" applyBorder="1" applyAlignment="1">
      <alignment vertical="top"/>
    </xf>
    <xf numFmtId="0" fontId="15" fillId="2" borderId="2" xfId="0" applyFont="1" applyFill="1" applyBorder="1" applyAlignment="1">
      <alignment horizontal="left" vertical="top"/>
    </xf>
    <xf numFmtId="0" fontId="15" fillId="2" borderId="0" xfId="0" applyFont="1" applyFill="1" applyAlignment="1">
      <alignment horizontal="left" vertical="top"/>
    </xf>
    <xf numFmtId="0" fontId="15" fillId="2" borderId="0" xfId="0" applyFont="1" applyFill="1" applyAlignment="1">
      <alignment horizontal="left" indent="6"/>
    </xf>
    <xf numFmtId="0" fontId="13" fillId="2" borderId="0" xfId="0" applyFont="1" applyFill="1" applyAlignment="1">
      <alignment horizontal="left"/>
    </xf>
    <xf numFmtId="0" fontId="0" fillId="2" borderId="0" xfId="0" applyFill="1" applyAlignment="1">
      <alignment horizontal="left" vertical="top"/>
    </xf>
    <xf numFmtId="0" fontId="4" fillId="2" borderId="0" xfId="0" applyFont="1" applyFill="1" applyAlignment="1">
      <alignment horizontal="left"/>
    </xf>
    <xf numFmtId="0" fontId="15" fillId="2" borderId="0" xfId="0" applyFont="1" applyFill="1" applyAlignment="1">
      <alignment horizontal="left"/>
    </xf>
    <xf numFmtId="2" fontId="12" fillId="8" borderId="0" xfId="0" applyNumberFormat="1" applyFont="1" applyFill="1" applyAlignment="1">
      <alignment vertical="top"/>
    </xf>
    <xf numFmtId="0" fontId="14" fillId="2" borderId="0" xfId="0" applyFont="1" applyFill="1" applyAlignment="1">
      <alignment vertical="center"/>
    </xf>
    <xf numFmtId="0" fontId="15" fillId="2" borderId="0" xfId="0" applyFont="1" applyFill="1" applyAlignment="1">
      <alignment horizontal="right" vertical="center"/>
    </xf>
    <xf numFmtId="3" fontId="13" fillId="2" borderId="0" xfId="0" applyNumberFormat="1" applyFont="1" applyFill="1" applyAlignment="1">
      <alignment horizontal="right" vertical="center"/>
    </xf>
    <xf numFmtId="3" fontId="13" fillId="6" borderId="0" xfId="0" applyNumberFormat="1" applyFont="1" applyFill="1" applyAlignment="1">
      <alignment horizontal="right" vertical="center"/>
    </xf>
    <xf numFmtId="0" fontId="14" fillId="2" borderId="6" xfId="0" applyFont="1" applyFill="1" applyBorder="1" applyAlignment="1">
      <alignment vertical="center"/>
    </xf>
    <xf numFmtId="3" fontId="0" fillId="6" borderId="0" xfId="0" applyNumberFormat="1" applyFill="1" applyAlignment="1">
      <alignment horizontal="right" vertical="center"/>
    </xf>
    <xf numFmtId="2" fontId="12" fillId="8" borderId="0" xfId="0" applyNumberFormat="1" applyFont="1" applyFill="1" applyAlignment="1">
      <alignment vertical="center"/>
    </xf>
    <xf numFmtId="0" fontId="42" fillId="2" borderId="0" xfId="0" applyFont="1" applyFill="1" applyAlignment="1">
      <alignment horizontal="center" vertical="top" wrapText="1"/>
    </xf>
    <xf numFmtId="0" fontId="4" fillId="6" borderId="0" xfId="0" applyFont="1" applyFill="1" applyAlignment="1">
      <alignment horizontal="right" vertical="center"/>
    </xf>
    <xf numFmtId="49" fontId="21" fillId="2" borderId="0" xfId="0" applyNumberFormat="1" applyFont="1" applyFill="1" applyAlignment="1">
      <alignment horizontal="left" vertical="center"/>
    </xf>
    <xf numFmtId="0" fontId="15" fillId="2" borderId="2" xfId="0" applyFont="1" applyFill="1" applyBorder="1" applyAlignment="1">
      <alignment horizontal="left"/>
    </xf>
    <xf numFmtId="0" fontId="14" fillId="2" borderId="0" xfId="0" applyFont="1" applyFill="1" applyAlignment="1">
      <alignment horizontal="left" vertical="center"/>
    </xf>
    <xf numFmtId="0" fontId="0" fillId="6" borderId="0" xfId="0" applyFill="1" applyAlignment="1">
      <alignment vertical="center"/>
    </xf>
    <xf numFmtId="0" fontId="21" fillId="2" borderId="0" xfId="0" applyFont="1" applyFill="1" applyAlignment="1">
      <alignment vertical="center"/>
    </xf>
    <xf numFmtId="0" fontId="0" fillId="2" borderId="0" xfId="0" applyFill="1" applyAlignment="1">
      <alignment vertical="center" wrapText="1"/>
    </xf>
    <xf numFmtId="0" fontId="15" fillId="2" borderId="5" xfId="0" applyFont="1" applyFill="1" applyBorder="1" applyAlignment="1">
      <alignment horizontal="left" indent="6"/>
    </xf>
    <xf numFmtId="0" fontId="0" fillId="2" borderId="5" xfId="0" applyFill="1" applyBorder="1" applyAlignment="1">
      <alignment vertical="center"/>
    </xf>
    <xf numFmtId="0" fontId="0" fillId="2" borderId="6" xfId="0" applyFill="1" applyBorder="1" applyAlignment="1">
      <alignment vertical="center"/>
    </xf>
    <xf numFmtId="0" fontId="0" fillId="2" borderId="2" xfId="0" applyFill="1" applyBorder="1"/>
    <xf numFmtId="0" fontId="14" fillId="2" borderId="41" xfId="0" applyFont="1" applyFill="1" applyBorder="1" applyAlignment="1">
      <alignment vertical="center"/>
    </xf>
    <xf numFmtId="0" fontId="14" fillId="2" borderId="72" xfId="0" applyFont="1" applyFill="1" applyBorder="1" applyAlignment="1">
      <alignment vertical="center"/>
    </xf>
    <xf numFmtId="9" fontId="4" fillId="2" borderId="72" xfId="2" applyFont="1" applyFill="1" applyBorder="1" applyAlignment="1">
      <alignment horizontal="right" vertical="center"/>
    </xf>
    <xf numFmtId="0" fontId="4" fillId="2" borderId="72" xfId="0" applyFont="1" applyFill="1" applyBorder="1" applyAlignment="1">
      <alignment vertical="center"/>
    </xf>
    <xf numFmtId="0" fontId="0" fillId="6" borderId="5" xfId="0" applyFill="1" applyBorder="1" applyAlignment="1">
      <alignment horizontal="right" vertical="center"/>
    </xf>
    <xf numFmtId="0" fontId="36" fillId="0" borderId="20" xfId="5" applyFont="1" applyBorder="1"/>
    <xf numFmtId="0" fontId="24" fillId="0" borderId="20" xfId="5" applyFont="1" applyBorder="1"/>
    <xf numFmtId="0" fontId="28" fillId="0" borderId="0" xfId="5" applyFont="1"/>
    <xf numFmtId="0" fontId="39" fillId="2" borderId="3" xfId="0" applyFont="1" applyFill="1" applyBorder="1" applyAlignment="1">
      <alignment horizontal="right"/>
    </xf>
    <xf numFmtId="165" fontId="0" fillId="2" borderId="0" xfId="0" applyNumberFormat="1" applyFill="1" applyAlignment="1">
      <alignment horizontal="right" vertical="center"/>
    </xf>
    <xf numFmtId="0" fontId="0" fillId="2" borderId="0" xfId="0" applyFill="1" applyAlignment="1">
      <alignment horizontal="left"/>
    </xf>
    <xf numFmtId="0" fontId="0" fillId="2" borderId="5" xfId="0" applyFill="1" applyBorder="1" applyAlignment="1">
      <alignment horizontal="left"/>
    </xf>
    <xf numFmtId="0" fontId="21" fillId="2" borderId="2" xfId="0" applyFont="1" applyFill="1" applyBorder="1" applyAlignment="1">
      <alignment vertical="center"/>
    </xf>
    <xf numFmtId="0" fontId="0" fillId="2" borderId="2" xfId="0" applyFill="1" applyBorder="1" applyAlignment="1">
      <alignment horizontal="left"/>
    </xf>
    <xf numFmtId="49" fontId="36" fillId="2" borderId="3" xfId="0" applyNumberFormat="1" applyFont="1" applyFill="1" applyBorder="1" applyAlignment="1">
      <alignment horizontal="left"/>
    </xf>
    <xf numFmtId="0" fontId="14" fillId="2" borderId="0" xfId="0" applyFont="1" applyFill="1" applyAlignment="1">
      <alignment vertical="center" wrapText="1"/>
    </xf>
    <xf numFmtId="3" fontId="4" fillId="2" borderId="0" xfId="0" applyNumberFormat="1" applyFont="1" applyFill="1" applyAlignment="1">
      <alignment horizontal="right"/>
    </xf>
    <xf numFmtId="3" fontId="0" fillId="6" borderId="0" xfId="0" applyNumberFormat="1" applyFill="1" applyAlignment="1">
      <alignment horizontal="right"/>
    </xf>
    <xf numFmtId="166" fontId="0" fillId="2" borderId="0" xfId="2" applyNumberFormat="1" applyFont="1" applyFill="1" applyBorder="1" applyAlignment="1"/>
    <xf numFmtId="0" fontId="21" fillId="2" borderId="0" xfId="0" applyFont="1" applyFill="1"/>
    <xf numFmtId="3" fontId="0" fillId="2" borderId="5" xfId="0" applyNumberFormat="1" applyFill="1" applyBorder="1" applyAlignment="1">
      <alignment horizontal="right"/>
    </xf>
    <xf numFmtId="166" fontId="0" fillId="2" borderId="5" xfId="2" applyNumberFormat="1" applyFont="1" applyFill="1" applyBorder="1" applyAlignment="1"/>
    <xf numFmtId="0" fontId="21" fillId="2" borderId="5" xfId="0" applyFont="1" applyFill="1" applyBorder="1"/>
    <xf numFmtId="9" fontId="13" fillId="2" borderId="0" xfId="0" applyNumberFormat="1" applyFont="1" applyFill="1" applyAlignment="1">
      <alignment horizontal="right" vertical="center"/>
    </xf>
    <xf numFmtId="0" fontId="0" fillId="6" borderId="0" xfId="0" applyFill="1" applyAlignment="1">
      <alignment horizontal="right" vertical="center"/>
    </xf>
    <xf numFmtId="0" fontId="0" fillId="2" borderId="0" xfId="0" applyFill="1" applyAlignment="1">
      <alignment horizontal="left" indent="6"/>
    </xf>
    <xf numFmtId="0" fontId="21" fillId="2" borderId="41" xfId="0" applyFont="1" applyFill="1" applyBorder="1" applyAlignment="1">
      <alignment vertical="center"/>
    </xf>
    <xf numFmtId="47" fontId="21" fillId="2" borderId="5" xfId="0" quotePrefix="1" applyNumberFormat="1" applyFont="1" applyFill="1" applyBorder="1" applyAlignment="1">
      <alignment vertical="center"/>
    </xf>
    <xf numFmtId="166" fontId="4" fillId="2" borderId="0" xfId="0" applyNumberFormat="1" applyFont="1" applyFill="1" applyAlignment="1">
      <alignment horizontal="right" vertical="center"/>
    </xf>
    <xf numFmtId="166" fontId="0" fillId="2" borderId="0" xfId="0" applyNumberFormat="1" applyFill="1" applyAlignment="1">
      <alignment horizontal="right" vertical="center"/>
    </xf>
    <xf numFmtId="3" fontId="0" fillId="0" borderId="0" xfId="0" applyNumberFormat="1" applyAlignment="1">
      <alignment horizontal="right" vertical="center"/>
    </xf>
    <xf numFmtId="0" fontId="0" fillId="2" borderId="72" xfId="0" applyFill="1" applyBorder="1" applyAlignment="1">
      <alignment horizontal="right" vertical="center"/>
    </xf>
    <xf numFmtId="0" fontId="21" fillId="2" borderId="72" xfId="0" applyFont="1" applyFill="1" applyBorder="1" applyAlignment="1">
      <alignment vertical="center"/>
    </xf>
    <xf numFmtId="0" fontId="21" fillId="2" borderId="0" xfId="0" applyFont="1" applyFill="1" applyAlignment="1">
      <alignment vertical="center" wrapText="1"/>
    </xf>
    <xf numFmtId="167" fontId="0" fillId="6" borderId="0" xfId="0" applyNumberFormat="1" applyFill="1" applyAlignment="1">
      <alignment horizontal="right" vertical="center"/>
    </xf>
    <xf numFmtId="167" fontId="4" fillId="2" borderId="0" xfId="0" applyNumberFormat="1" applyFont="1" applyFill="1" applyAlignment="1">
      <alignment horizontal="right" vertical="center"/>
    </xf>
    <xf numFmtId="167" fontId="4" fillId="6" borderId="0" xfId="0" applyNumberFormat="1" applyFont="1" applyFill="1" applyAlignment="1">
      <alignment horizontal="right" vertical="center"/>
    </xf>
    <xf numFmtId="1" fontId="4" fillId="2" borderId="0" xfId="0" applyNumberFormat="1" applyFont="1" applyFill="1" applyAlignment="1">
      <alignment horizontal="right" vertical="center"/>
    </xf>
    <xf numFmtId="1" fontId="4" fillId="6" borderId="0" xfId="0" applyNumberFormat="1" applyFont="1" applyFill="1" applyAlignment="1">
      <alignment horizontal="right" vertical="center"/>
    </xf>
    <xf numFmtId="1" fontId="0" fillId="6" borderId="0" xfId="0" applyNumberFormat="1" applyFill="1" applyAlignment="1">
      <alignment horizontal="right" vertical="center"/>
    </xf>
    <xf numFmtId="2" fontId="12" fillId="8" borderId="5" xfId="0" applyNumberFormat="1" applyFont="1" applyFill="1" applyBorder="1" applyAlignment="1">
      <alignment vertical="top"/>
    </xf>
    <xf numFmtId="166" fontId="0" fillId="6" borderId="0" xfId="0" applyNumberFormat="1" applyFill="1" applyAlignment="1">
      <alignment horizontal="right" vertical="center"/>
    </xf>
    <xf numFmtId="4" fontId="0" fillId="6" borderId="0" xfId="0" applyNumberFormat="1" applyFill="1" applyAlignment="1">
      <alignment horizontal="right" vertical="center"/>
    </xf>
    <xf numFmtId="0" fontId="15" fillId="2" borderId="0" xfId="0" applyFont="1" applyFill="1" applyAlignment="1">
      <alignment vertical="center" wrapText="1"/>
    </xf>
    <xf numFmtId="0" fontId="10" fillId="2" borderId="0" xfId="0" applyFont="1" applyFill="1" applyAlignment="1">
      <alignment vertical="top"/>
    </xf>
    <xf numFmtId="15" fontId="24" fillId="0" borderId="0" xfId="5" applyNumberFormat="1" applyFont="1"/>
    <xf numFmtId="167" fontId="0" fillId="0" borderId="2" xfId="0" applyNumberFormat="1" applyBorder="1" applyAlignment="1">
      <alignment horizontal="right" vertical="center"/>
    </xf>
    <xf numFmtId="167" fontId="0" fillId="0" borderId="0" xfId="0" applyNumberFormat="1" applyAlignment="1">
      <alignment horizontal="right" vertical="center"/>
    </xf>
    <xf numFmtId="0" fontId="0" fillId="0" borderId="0" xfId="0" applyAlignment="1">
      <alignment horizontal="left" indent="4"/>
    </xf>
    <xf numFmtId="0" fontId="4" fillId="0" borderId="0" xfId="0" applyFont="1" applyAlignment="1">
      <alignment horizontal="left" vertical="center" indent="6"/>
    </xf>
    <xf numFmtId="166" fontId="126" fillId="2" borderId="0" xfId="344" applyNumberFormat="1" applyFont="1" applyFill="1" applyAlignment="1">
      <alignment vertical="center" wrapText="1"/>
    </xf>
    <xf numFmtId="0" fontId="0" fillId="2" borderId="5" xfId="0" applyFill="1" applyBorder="1" applyAlignment="1">
      <alignment horizontal="left" indent="6"/>
    </xf>
    <xf numFmtId="1" fontId="0" fillId="6" borderId="5" xfId="0" applyNumberFormat="1" applyFill="1" applyBorder="1" applyAlignment="1">
      <alignment horizontal="right" vertical="center"/>
    </xf>
    <xf numFmtId="166" fontId="3" fillId="2" borderId="5" xfId="2" applyNumberFormat="1" applyFont="1" applyFill="1" applyBorder="1" applyAlignment="1">
      <alignment horizontal="right" vertical="center"/>
    </xf>
    <xf numFmtId="0" fontId="4" fillId="2" borderId="5" xfId="0" applyFont="1" applyFill="1" applyBorder="1" applyAlignment="1">
      <alignment vertical="center"/>
    </xf>
    <xf numFmtId="166" fontId="3" fillId="2" borderId="2" xfId="2" applyNumberFormat="1" applyFont="1" applyFill="1" applyBorder="1" applyAlignment="1">
      <alignment horizontal="right" vertical="center"/>
    </xf>
    <xf numFmtId="0" fontId="4" fillId="2" borderId="2" xfId="0" applyFont="1" applyFill="1" applyBorder="1" applyAlignment="1">
      <alignment vertical="center"/>
    </xf>
    <xf numFmtId="0" fontId="0" fillId="0" borderId="0" xfId="0" applyAlignment="1">
      <alignment horizontal="right" vertical="center"/>
    </xf>
    <xf numFmtId="0" fontId="126" fillId="2" borderId="0" xfId="0" applyFont="1" applyFill="1" applyAlignment="1">
      <alignment vertical="center"/>
    </xf>
    <xf numFmtId="0" fontId="15" fillId="0" borderId="5" xfId="0" applyFont="1" applyBorder="1" applyAlignment="1">
      <alignment vertical="center"/>
    </xf>
    <xf numFmtId="166" fontId="4" fillId="2" borderId="5" xfId="2" applyNumberFormat="1" applyFont="1" applyFill="1" applyBorder="1" applyAlignment="1">
      <alignment horizontal="right" vertical="center"/>
    </xf>
    <xf numFmtId="2" fontId="4" fillId="2" borderId="0" xfId="0" applyNumberFormat="1" applyFont="1" applyFill="1" applyAlignment="1">
      <alignment horizontal="right" vertical="center"/>
    </xf>
    <xf numFmtId="0" fontId="13" fillId="2" borderId="0" xfId="0" applyFont="1" applyFill="1" applyAlignment="1">
      <alignment horizontal="right" vertical="center"/>
    </xf>
    <xf numFmtId="0" fontId="13" fillId="6" borderId="0" xfId="0" applyFont="1" applyFill="1" applyAlignment="1">
      <alignment horizontal="right" vertical="center"/>
    </xf>
    <xf numFmtId="0" fontId="15" fillId="6" borderId="0" xfId="0" applyFont="1" applyFill="1" applyAlignment="1">
      <alignment horizontal="right" vertical="center"/>
    </xf>
    <xf numFmtId="2" fontId="0" fillId="2" borderId="0" xfId="0" applyNumberFormat="1" applyFill="1" applyAlignment="1">
      <alignment horizontal="right" vertical="center"/>
    </xf>
    <xf numFmtId="2" fontId="15" fillId="2" borderId="0" xfId="0" applyNumberFormat="1" applyFont="1" applyFill="1" applyAlignment="1">
      <alignment horizontal="right" vertical="center"/>
    </xf>
    <xf numFmtId="2" fontId="0" fillId="6" borderId="0" xfId="0" applyNumberFormat="1" applyFill="1" applyAlignment="1">
      <alignment horizontal="right" vertical="center"/>
    </xf>
    <xf numFmtId="2" fontId="0" fillId="2" borderId="5" xfId="0" applyNumberFormat="1" applyFill="1" applyBorder="1" applyAlignment="1">
      <alignment horizontal="right" vertical="center"/>
    </xf>
    <xf numFmtId="2" fontId="0" fillId="6" borderId="5" xfId="0" applyNumberFormat="1" applyFill="1" applyBorder="1" applyAlignment="1">
      <alignment horizontal="right" vertical="center"/>
    </xf>
    <xf numFmtId="166" fontId="0" fillId="2" borderId="0" xfId="2" applyNumberFormat="1" applyFont="1" applyFill="1" applyAlignment="1">
      <alignment horizontal="right" vertical="center"/>
    </xf>
    <xf numFmtId="2" fontId="12" fillId="9" borderId="0" xfId="0" applyNumberFormat="1" applyFont="1" applyFill="1" applyAlignment="1">
      <alignment vertical="center"/>
    </xf>
    <xf numFmtId="2" fontId="0" fillId="0" borderId="0" xfId="0" applyNumberFormat="1" applyAlignment="1">
      <alignment horizontal="right" vertical="center"/>
    </xf>
    <xf numFmtId="2" fontId="4" fillId="2" borderId="5" xfId="0" applyNumberFormat="1" applyFont="1" applyFill="1" applyBorder="1" applyAlignment="1">
      <alignment horizontal="right" vertical="center"/>
    </xf>
    <xf numFmtId="2" fontId="4" fillId="6" borderId="5" xfId="0" applyNumberFormat="1" applyFont="1" applyFill="1" applyBorder="1" applyAlignment="1">
      <alignment horizontal="right" vertical="center"/>
    </xf>
    <xf numFmtId="0" fontId="0" fillId="2" borderId="5" xfId="0" applyFill="1" applyBorder="1" applyAlignment="1">
      <alignment horizontal="left" vertical="top"/>
    </xf>
    <xf numFmtId="3" fontId="4" fillId="2" borderId="0" xfId="0" applyNumberFormat="1" applyFont="1" applyFill="1" applyAlignment="1">
      <alignment vertical="top"/>
    </xf>
    <xf numFmtId="0" fontId="15" fillId="2" borderId="34" xfId="0" applyFont="1" applyFill="1" applyBorder="1" applyAlignment="1">
      <alignment vertical="top"/>
    </xf>
    <xf numFmtId="0" fontId="15" fillId="2" borderId="37" xfId="0" applyFont="1" applyFill="1" applyBorder="1" applyAlignment="1">
      <alignment vertical="top" wrapText="1"/>
    </xf>
    <xf numFmtId="2" fontId="12" fillId="8" borderId="2" xfId="0" applyNumberFormat="1" applyFont="1" applyFill="1" applyBorder="1" applyAlignment="1">
      <alignment vertical="center"/>
    </xf>
    <xf numFmtId="9" fontId="4" fillId="0" borderId="0" xfId="2" applyFont="1"/>
    <xf numFmtId="9" fontId="0" fillId="0" borderId="0" xfId="2" applyFont="1"/>
    <xf numFmtId="166" fontId="0" fillId="0" borderId="0" xfId="2" applyNumberFormat="1" applyFont="1"/>
    <xf numFmtId="9" fontId="15" fillId="0" borderId="0" xfId="2" applyFont="1"/>
    <xf numFmtId="0" fontId="0" fillId="2" borderId="34" xfId="0" applyFill="1" applyBorder="1" applyAlignment="1">
      <alignment vertical="top"/>
    </xf>
    <xf numFmtId="0" fontId="15" fillId="2" borderId="38" xfId="0" applyFont="1" applyFill="1" applyBorder="1" applyAlignment="1">
      <alignment vertical="top" wrapText="1"/>
    </xf>
    <xf numFmtId="10" fontId="4" fillId="0" borderId="0" xfId="2" applyNumberFormat="1" applyFont="1"/>
    <xf numFmtId="10" fontId="0" fillId="0" borderId="0" xfId="0" applyNumberFormat="1"/>
    <xf numFmtId="0" fontId="13" fillId="0" borderId="34" xfId="0" applyFont="1" applyBorder="1" applyAlignment="1">
      <alignment vertical="top" wrapText="1"/>
    </xf>
    <xf numFmtId="2" fontId="4" fillId="0" borderId="0" xfId="0" applyNumberFormat="1" applyFont="1" applyAlignment="1">
      <alignment horizontal="right" vertical="center"/>
    </xf>
    <xf numFmtId="0" fontId="15" fillId="2" borderId="5" xfId="0" applyFont="1" applyFill="1" applyBorder="1" applyAlignment="1">
      <alignment horizontal="left" vertical="top"/>
    </xf>
    <xf numFmtId="166" fontId="4" fillId="2" borderId="0" xfId="2" applyNumberFormat="1" applyFont="1" applyFill="1" applyAlignment="1">
      <alignment horizontal="right" vertical="center"/>
    </xf>
    <xf numFmtId="0" fontId="0" fillId="2" borderId="0" xfId="0" applyFill="1" applyAlignment="1">
      <alignment horizontal="left" vertical="top" wrapText="1"/>
    </xf>
    <xf numFmtId="0" fontId="4" fillId="2" borderId="2" xfId="0" applyFont="1" applyFill="1" applyBorder="1" applyAlignment="1">
      <alignment vertical="center" wrapText="1"/>
    </xf>
    <xf numFmtId="0" fontId="13" fillId="0" borderId="34" xfId="0" applyFont="1" applyBorder="1" applyAlignment="1">
      <alignment horizontal="left" wrapText="1"/>
    </xf>
    <xf numFmtId="0" fontId="13" fillId="2" borderId="34" xfId="0" applyFont="1" applyFill="1" applyBorder="1" applyAlignment="1">
      <alignment vertical="top" wrapText="1"/>
    </xf>
    <xf numFmtId="0" fontId="15" fillId="0" borderId="0" xfId="0" applyFont="1"/>
    <xf numFmtId="0" fontId="13" fillId="0" borderId="34" xfId="0" applyFont="1" applyBorder="1" applyAlignment="1">
      <alignment horizontal="right" vertical="top" wrapText="1"/>
    </xf>
    <xf numFmtId="0" fontId="15" fillId="0" borderId="34" xfId="0" quotePrefix="1" applyFont="1" applyBorder="1" applyAlignment="1">
      <alignment horizontal="left" vertical="top" wrapText="1"/>
    </xf>
    <xf numFmtId="0" fontId="0" fillId="0" borderId="34" xfId="0" applyBorder="1" applyAlignment="1">
      <alignment horizontal="left" vertical="top" wrapText="1"/>
    </xf>
    <xf numFmtId="166" fontId="0" fillId="2" borderId="0" xfId="344" applyNumberFormat="1" applyFont="1" applyFill="1" applyAlignment="1">
      <alignment horizontal="left" vertical="center" wrapText="1"/>
    </xf>
    <xf numFmtId="49" fontId="0" fillId="2" borderId="0" xfId="344" applyNumberFormat="1" applyFont="1" applyFill="1" applyAlignment="1">
      <alignment horizontal="left" vertical="center" wrapText="1"/>
    </xf>
    <xf numFmtId="0" fontId="0" fillId="2" borderId="2" xfId="0" applyFill="1" applyBorder="1" applyAlignment="1">
      <alignment vertical="center" wrapText="1"/>
    </xf>
    <xf numFmtId="166" fontId="0" fillId="2" borderId="0" xfId="344" applyNumberFormat="1" applyFont="1" applyFill="1" applyBorder="1" applyAlignment="1">
      <alignment vertical="center" wrapText="1"/>
    </xf>
    <xf numFmtId="166" fontId="0" fillId="2" borderId="0" xfId="344" applyNumberFormat="1" applyFont="1" applyFill="1" applyBorder="1" applyAlignment="1">
      <alignment horizontal="left" vertical="center" wrapText="1"/>
    </xf>
    <xf numFmtId="0" fontId="0" fillId="2" borderId="0" xfId="0" applyFill="1" applyAlignment="1">
      <alignment wrapText="1"/>
    </xf>
    <xf numFmtId="0" fontId="0" fillId="0" borderId="0" xfId="0" applyAlignment="1">
      <alignment vertical="center" wrapText="1"/>
    </xf>
    <xf numFmtId="0" fontId="15" fillId="2" borderId="0" xfId="0" applyFont="1" applyFill="1" applyAlignment="1">
      <alignment horizontal="left" vertical="center" indent="1"/>
    </xf>
    <xf numFmtId="0" fontId="15" fillId="2" borderId="5" xfId="0" applyFont="1" applyFill="1" applyBorder="1" applyAlignment="1">
      <alignment horizontal="left" vertical="center" indent="1"/>
    </xf>
    <xf numFmtId="0" fontId="0" fillId="2" borderId="0" xfId="0" applyFill="1" applyAlignment="1">
      <alignment horizontal="right" vertical="center" wrapText="1"/>
    </xf>
    <xf numFmtId="0" fontId="36" fillId="2" borderId="3" xfId="0" applyFont="1" applyFill="1" applyBorder="1" applyAlignment="1">
      <alignment vertical="top" wrapText="1"/>
    </xf>
    <xf numFmtId="0" fontId="15" fillId="2" borderId="6" xfId="0" applyFont="1" applyFill="1" applyBorder="1" applyAlignment="1">
      <alignment vertical="center"/>
    </xf>
    <xf numFmtId="0" fontId="13" fillId="2" borderId="37" xfId="0" applyFont="1" applyFill="1" applyBorder="1" applyAlignment="1">
      <alignment vertical="top" wrapText="1"/>
    </xf>
    <xf numFmtId="0" fontId="4" fillId="2" borderId="0" xfId="0" applyFont="1" applyFill="1" applyAlignment="1">
      <alignment horizontal="left" vertical="center"/>
    </xf>
    <xf numFmtId="0" fontId="13" fillId="2" borderId="0" xfId="0" applyFont="1" applyFill="1" applyAlignment="1">
      <alignment horizontal="left" vertical="center"/>
    </xf>
    <xf numFmtId="2" fontId="12" fillId="8" borderId="6" xfId="0" applyNumberFormat="1" applyFont="1" applyFill="1" applyBorder="1" applyAlignment="1">
      <alignment vertical="center"/>
    </xf>
    <xf numFmtId="3" fontId="4" fillId="0" borderId="0" xfId="0" applyNumberFormat="1" applyFont="1" applyAlignment="1">
      <alignment horizontal="right" vertical="center"/>
    </xf>
    <xf numFmtId="3" fontId="0" fillId="0" borderId="2" xfId="0" applyNumberFormat="1" applyBorder="1" applyAlignment="1">
      <alignment horizontal="right" vertical="center"/>
    </xf>
    <xf numFmtId="0" fontId="0" fillId="0" borderId="2" xfId="0" applyBorder="1" applyAlignment="1">
      <alignment horizontal="right" vertical="center"/>
    </xf>
    <xf numFmtId="9" fontId="3" fillId="0" borderId="0" xfId="2" applyFont="1" applyFill="1" applyBorder="1" applyAlignment="1">
      <alignment horizontal="right" vertical="center"/>
    </xf>
    <xf numFmtId="9" fontId="0" fillId="0" borderId="0" xfId="2" applyFont="1" applyFill="1" applyBorder="1" applyAlignment="1">
      <alignment horizontal="right" vertical="center"/>
    </xf>
    <xf numFmtId="0" fontId="4" fillId="0" borderId="0" xfId="0" applyFont="1" applyAlignment="1">
      <alignment horizontal="right" vertical="center"/>
    </xf>
    <xf numFmtId="0" fontId="13" fillId="0" borderId="0" xfId="0" applyFont="1" applyAlignment="1">
      <alignment horizontal="right" vertical="center"/>
    </xf>
    <xf numFmtId="2" fontId="0" fillId="0" borderId="5" xfId="0" applyNumberFormat="1" applyBorder="1" applyAlignment="1">
      <alignment horizontal="right" vertical="center"/>
    </xf>
    <xf numFmtId="2" fontId="4" fillId="0" borderId="5" xfId="0" applyNumberFormat="1" applyFont="1" applyBorder="1" applyAlignment="1">
      <alignment horizontal="right" vertical="center"/>
    </xf>
    <xf numFmtId="3" fontId="13" fillId="0" borderId="0" xfId="0" applyNumberFormat="1" applyFont="1" applyAlignment="1">
      <alignment horizontal="right" vertical="center"/>
    </xf>
    <xf numFmtId="166" fontId="0" fillId="0" borderId="0" xfId="2" applyNumberFormat="1" applyFont="1" applyFill="1" applyBorder="1" applyAlignment="1">
      <alignment horizontal="right" vertical="center"/>
    </xf>
    <xf numFmtId="3" fontId="0" fillId="0" borderId="5" xfId="0" applyNumberFormat="1" applyBorder="1" applyAlignment="1">
      <alignment horizontal="right" vertical="center"/>
    </xf>
    <xf numFmtId="3" fontId="4" fillId="0" borderId="0" xfId="0" applyNumberFormat="1" applyFont="1" applyAlignment="1">
      <alignment horizontal="right"/>
    </xf>
    <xf numFmtId="3" fontId="0" fillId="0" borderId="0" xfId="0" applyNumberFormat="1" applyAlignment="1">
      <alignment horizontal="right"/>
    </xf>
    <xf numFmtId="3" fontId="0" fillId="0" borderId="5" xfId="0" applyNumberFormat="1" applyBorder="1" applyAlignment="1">
      <alignment horizontal="right"/>
    </xf>
    <xf numFmtId="9" fontId="13" fillId="0" borderId="0" xfId="2" applyFont="1" applyFill="1" applyBorder="1" applyAlignment="1">
      <alignment horizontal="right" vertical="center"/>
    </xf>
    <xf numFmtId="0" fontId="12" fillId="0" borderId="6" xfId="0" applyFont="1" applyBorder="1" applyAlignment="1">
      <alignment horizontal="right" vertical="center"/>
    </xf>
    <xf numFmtId="166" fontId="4" fillId="0" borderId="41" xfId="2" applyNumberFormat="1" applyFont="1" applyFill="1" applyBorder="1" applyAlignment="1">
      <alignment horizontal="right" vertical="center"/>
    </xf>
    <xf numFmtId="166" fontId="4" fillId="0" borderId="0" xfId="2" applyNumberFormat="1" applyFont="1" applyFill="1" applyBorder="1" applyAlignment="1">
      <alignment horizontal="right" vertical="center"/>
    </xf>
    <xf numFmtId="166" fontId="3" fillId="0" borderId="0" xfId="2" applyNumberFormat="1" applyFont="1" applyFill="1" applyBorder="1" applyAlignment="1">
      <alignment horizontal="right" vertical="center"/>
    </xf>
    <xf numFmtId="166" fontId="0" fillId="0" borderId="5" xfId="2" applyNumberFormat="1" applyFont="1" applyFill="1" applyBorder="1" applyAlignment="1">
      <alignment horizontal="right" vertical="center"/>
    </xf>
    <xf numFmtId="0" fontId="0" fillId="0" borderId="0" xfId="0" applyAlignment="1">
      <alignment vertical="top" wrapText="1"/>
    </xf>
    <xf numFmtId="3" fontId="4" fillId="0" borderId="6" xfId="2" applyNumberFormat="1" applyFont="1" applyFill="1" applyBorder="1" applyAlignment="1">
      <alignment horizontal="right" vertical="center"/>
    </xf>
    <xf numFmtId="9" fontId="4" fillId="0" borderId="0" xfId="2" applyFont="1" applyFill="1" applyBorder="1" applyAlignment="1">
      <alignment horizontal="right" vertical="center"/>
    </xf>
    <xf numFmtId="9" fontId="4" fillId="0" borderId="6" xfId="2" applyFont="1" applyFill="1" applyBorder="1" applyAlignment="1">
      <alignment horizontal="right" vertical="center"/>
    </xf>
    <xf numFmtId="166" fontId="0" fillId="0" borderId="0" xfId="0" applyNumberFormat="1" applyAlignment="1">
      <alignment horizontal="right" vertical="center"/>
    </xf>
    <xf numFmtId="9" fontId="4" fillId="0" borderId="72" xfId="2" applyFont="1" applyFill="1" applyBorder="1" applyAlignment="1">
      <alignment horizontal="right" vertical="center"/>
    </xf>
    <xf numFmtId="166" fontId="0" fillId="0" borderId="0" xfId="2" applyNumberFormat="1" applyFont="1" applyFill="1" applyBorder="1" applyAlignment="1">
      <alignment horizontal="right" vertical="top"/>
    </xf>
    <xf numFmtId="167" fontId="4" fillId="0" borderId="0" xfId="2" applyNumberFormat="1" applyFont="1" applyFill="1" applyBorder="1" applyAlignment="1">
      <alignment horizontal="right" vertical="center"/>
    </xf>
    <xf numFmtId="167" fontId="15" fillId="0" borderId="0" xfId="2" applyNumberFormat="1" applyFont="1" applyFill="1" applyBorder="1" applyAlignment="1">
      <alignment horizontal="right" vertical="center"/>
    </xf>
    <xf numFmtId="167" fontId="0" fillId="0" borderId="0" xfId="2" applyNumberFormat="1" applyFont="1" applyFill="1" applyBorder="1" applyAlignment="1">
      <alignment horizontal="right" vertical="center"/>
    </xf>
    <xf numFmtId="167" fontId="4" fillId="0" borderId="0" xfId="0" applyNumberFormat="1" applyFont="1" applyAlignment="1">
      <alignment horizontal="right" vertical="center"/>
    </xf>
    <xf numFmtId="167" fontId="12" fillId="0" borderId="0" xfId="0" applyNumberFormat="1" applyFont="1" applyAlignment="1">
      <alignment horizontal="right" vertical="center"/>
    </xf>
    <xf numFmtId="3" fontId="15" fillId="0" borderId="0" xfId="2" applyNumberFormat="1" applyFont="1" applyFill="1" applyBorder="1" applyAlignment="1">
      <alignment horizontal="right" vertical="center"/>
    </xf>
    <xf numFmtId="1" fontId="4" fillId="0" borderId="0" xfId="0" applyNumberFormat="1" applyFont="1" applyAlignment="1">
      <alignment horizontal="right" vertical="center"/>
    </xf>
    <xf numFmtId="1" fontId="0" fillId="0" borderId="0" xfId="0" applyNumberFormat="1" applyAlignment="1">
      <alignment horizontal="right" vertical="center"/>
    </xf>
    <xf numFmtId="1" fontId="0" fillId="0" borderId="5" xfId="0" applyNumberFormat="1" applyBorder="1" applyAlignment="1">
      <alignment horizontal="right" vertical="center"/>
    </xf>
    <xf numFmtId="3" fontId="15" fillId="6" borderId="0" xfId="0" applyNumberFormat="1" applyFont="1" applyFill="1" applyAlignment="1">
      <alignment horizontal="right" vertical="center"/>
    </xf>
    <xf numFmtId="3" fontId="15" fillId="6" borderId="2" xfId="0" applyNumberFormat="1" applyFont="1" applyFill="1" applyBorder="1" applyAlignment="1">
      <alignment horizontal="right" vertical="center"/>
    </xf>
    <xf numFmtId="3" fontId="0" fillId="6" borderId="5" xfId="0" applyNumberFormat="1" applyFill="1" applyBorder="1" applyAlignment="1">
      <alignment horizontal="right"/>
    </xf>
    <xf numFmtId="0" fontId="21" fillId="2" borderId="0" xfId="0" applyFont="1" applyFill="1" applyAlignment="1">
      <alignment horizontal="right" vertical="top"/>
    </xf>
    <xf numFmtId="0" fontId="21" fillId="0" borderId="0" xfId="0" applyFont="1" applyAlignment="1">
      <alignment horizontal="right" vertical="top"/>
    </xf>
    <xf numFmtId="167" fontId="0" fillId="6" borderId="0" xfId="2" applyNumberFormat="1" applyFont="1" applyFill="1" applyBorder="1" applyAlignment="1">
      <alignment horizontal="right" vertical="center"/>
    </xf>
    <xf numFmtId="167" fontId="0" fillId="6" borderId="2" xfId="0" applyNumberFormat="1" applyFill="1" applyBorder="1" applyAlignment="1">
      <alignment horizontal="right" vertical="center"/>
    </xf>
    <xf numFmtId="0" fontId="0" fillId="6" borderId="0" xfId="0" applyFill="1" applyAlignment="1">
      <alignment horizontal="right" vertical="top"/>
    </xf>
    <xf numFmtId="9" fontId="0" fillId="6" borderId="0" xfId="0" applyNumberFormat="1" applyFill="1"/>
    <xf numFmtId="10" fontId="12" fillId="6" borderId="6" xfId="0" applyNumberFormat="1" applyFont="1" applyFill="1" applyBorder="1" applyAlignment="1">
      <alignment horizontal="right" vertical="center"/>
    </xf>
    <xf numFmtId="10" fontId="4" fillId="6" borderId="0" xfId="0" applyNumberFormat="1" applyFont="1" applyFill="1"/>
    <xf numFmtId="9" fontId="0" fillId="2" borderId="2" xfId="0" applyNumberFormat="1" applyFill="1" applyBorder="1" applyAlignment="1">
      <alignment horizontal="right" vertical="center"/>
    </xf>
    <xf numFmtId="9" fontId="0" fillId="0" borderId="2" xfId="0" applyNumberFormat="1" applyBorder="1" applyAlignment="1">
      <alignment horizontal="right" vertical="center"/>
    </xf>
    <xf numFmtId="9" fontId="0" fillId="6" borderId="2" xfId="0" applyNumberFormat="1" applyFill="1" applyBorder="1" applyAlignment="1">
      <alignment horizontal="right" vertical="center"/>
    </xf>
    <xf numFmtId="166" fontId="4" fillId="6" borderId="41" xfId="2" applyNumberFormat="1" applyFont="1" applyFill="1" applyBorder="1" applyAlignment="1">
      <alignment horizontal="right" vertical="center"/>
    </xf>
    <xf numFmtId="0" fontId="11" fillId="0" borderId="0" xfId="0" applyFont="1" applyAlignment="1">
      <alignment horizontal="left" vertical="center" wrapText="1"/>
    </xf>
    <xf numFmtId="0" fontId="26" fillId="0" borderId="7" xfId="0" applyFont="1" applyBorder="1" applyAlignment="1">
      <alignment horizontal="left" vertical="center" wrapText="1"/>
    </xf>
    <xf numFmtId="0" fontId="25" fillId="6" borderId="0" xfId="0" applyFont="1" applyFill="1" applyAlignment="1">
      <alignment horizontal="right" wrapText="1"/>
    </xf>
    <xf numFmtId="0" fontId="25" fillId="6" borderId="10" xfId="0" applyFont="1" applyFill="1" applyBorder="1" applyAlignment="1">
      <alignment horizontal="right" wrapText="1"/>
    </xf>
    <xf numFmtId="0" fontId="25" fillId="6" borderId="75" xfId="0" applyFont="1" applyFill="1" applyBorder="1" applyAlignment="1">
      <alignment horizontal="right" wrapText="1"/>
    </xf>
    <xf numFmtId="0" fontId="25" fillId="6" borderId="75" xfId="0" quotePrefix="1" applyFont="1" applyFill="1" applyBorder="1" applyAlignment="1">
      <alignment horizontal="right" wrapText="1"/>
    </xf>
    <xf numFmtId="0" fontId="25" fillId="6" borderId="0" xfId="0" quotePrefix="1" applyFont="1" applyFill="1" applyAlignment="1">
      <alignment horizontal="right" wrapText="1"/>
    </xf>
    <xf numFmtId="0" fontId="25" fillId="6" borderId="76" xfId="0" applyFont="1" applyFill="1" applyBorder="1" applyAlignment="1">
      <alignment horizontal="right" wrapText="1"/>
    </xf>
    <xf numFmtId="0" fontId="25" fillId="0" borderId="16" xfId="0" applyFont="1" applyBorder="1" applyAlignment="1">
      <alignment horizontal="left" wrapText="1"/>
    </xf>
    <xf numFmtId="3" fontId="25" fillId="6" borderId="25" xfId="0" quotePrefix="1" applyNumberFormat="1" applyFont="1" applyFill="1" applyBorder="1" applyAlignment="1">
      <alignment horizontal="right" wrapText="1"/>
    </xf>
    <xf numFmtId="187" fontId="25" fillId="6" borderId="25" xfId="0" applyNumberFormat="1" applyFont="1" applyFill="1" applyBorder="1" applyAlignment="1">
      <alignment horizontal="right" wrapText="1"/>
    </xf>
    <xf numFmtId="3" fontId="25" fillId="6" borderId="25" xfId="0" applyNumberFormat="1" applyFont="1" applyFill="1" applyBorder="1" applyAlignment="1">
      <alignment horizontal="right" wrapText="1"/>
    </xf>
    <xf numFmtId="187" fontId="25" fillId="6" borderId="18" xfId="0" quotePrefix="1" applyNumberFormat="1" applyFont="1" applyFill="1" applyBorder="1" applyAlignment="1">
      <alignment horizontal="right" wrapText="1"/>
    </xf>
    <xf numFmtId="167" fontId="25" fillId="6" borderId="77" xfId="0" applyNumberFormat="1" applyFont="1" applyFill="1" applyBorder="1" applyAlignment="1">
      <alignment horizontal="right" wrapText="1"/>
    </xf>
    <xf numFmtId="167" fontId="25" fillId="6" borderId="18" xfId="0" applyNumberFormat="1" applyFont="1" applyFill="1" applyBorder="1" applyAlignment="1">
      <alignment horizontal="right" wrapText="1"/>
    </xf>
    <xf numFmtId="167" fontId="25" fillId="6" borderId="17" xfId="0" applyNumberFormat="1" applyFont="1" applyFill="1" applyBorder="1" applyAlignment="1">
      <alignment horizontal="right" wrapText="1"/>
    </xf>
    <xf numFmtId="3" fontId="25" fillId="0" borderId="17" xfId="0" applyNumberFormat="1" applyFont="1" applyBorder="1" applyAlignment="1">
      <alignment horizontal="right" wrapText="1"/>
    </xf>
    <xf numFmtId="187" fontId="25" fillId="0" borderId="19" xfId="0" applyNumberFormat="1" applyFont="1" applyBorder="1" applyAlignment="1">
      <alignment horizontal="right" wrapText="1"/>
    </xf>
    <xf numFmtId="0" fontId="25" fillId="0" borderId="21" xfId="0" applyFont="1" applyBorder="1" applyAlignment="1">
      <alignment horizontal="left" wrapText="1"/>
    </xf>
    <xf numFmtId="3" fontId="25" fillId="6" borderId="23" xfId="0" quotePrefix="1" applyNumberFormat="1" applyFont="1" applyFill="1" applyBorder="1" applyAlignment="1">
      <alignment horizontal="right" wrapText="1"/>
    </xf>
    <xf numFmtId="187" fontId="25" fillId="6" borderId="23" xfId="0" quotePrefix="1" applyNumberFormat="1" applyFont="1" applyFill="1" applyBorder="1" applyAlignment="1">
      <alignment horizontal="right" wrapText="1"/>
    </xf>
    <xf numFmtId="187" fontId="25" fillId="6" borderId="32" xfId="2" quotePrefix="1" applyNumberFormat="1" applyFont="1" applyFill="1" applyBorder="1" applyAlignment="1">
      <alignment horizontal="right" wrapText="1"/>
    </xf>
    <xf numFmtId="167" fontId="25" fillId="6" borderId="78" xfId="0" applyNumberFormat="1" applyFont="1" applyFill="1" applyBorder="1" applyAlignment="1">
      <alignment horizontal="right" wrapText="1"/>
    </xf>
    <xf numFmtId="167" fontId="25" fillId="6" borderId="32" xfId="0" applyNumberFormat="1" applyFont="1" applyFill="1" applyBorder="1" applyAlignment="1">
      <alignment horizontal="right" wrapText="1"/>
    </xf>
    <xf numFmtId="167" fontId="25" fillId="6" borderId="21" xfId="0" applyNumberFormat="1" applyFont="1" applyFill="1" applyBorder="1" applyAlignment="1">
      <alignment horizontal="right" wrapText="1"/>
    </xf>
    <xf numFmtId="3" fontId="25" fillId="0" borderId="21" xfId="0" quotePrefix="1" applyNumberFormat="1" applyFont="1" applyBorder="1" applyAlignment="1">
      <alignment horizontal="right" wrapText="1"/>
    </xf>
    <xf numFmtId="187" fontId="25" fillId="0" borderId="31" xfId="2" quotePrefix="1" applyNumberFormat="1" applyFont="1" applyFill="1" applyBorder="1" applyAlignment="1">
      <alignment horizontal="right" wrapText="1"/>
    </xf>
    <xf numFmtId="0" fontId="25" fillId="0" borderId="12" xfId="0" applyFont="1" applyBorder="1" applyAlignment="1">
      <alignment horizontal="left" wrapText="1"/>
    </xf>
    <xf numFmtId="3" fontId="25" fillId="6" borderId="26" xfId="0" quotePrefix="1" applyNumberFormat="1" applyFont="1" applyFill="1" applyBorder="1" applyAlignment="1">
      <alignment horizontal="right" wrapText="1"/>
    </xf>
    <xf numFmtId="187" fontId="25" fillId="6" borderId="26" xfId="0" quotePrefix="1" applyNumberFormat="1" applyFont="1" applyFill="1" applyBorder="1" applyAlignment="1">
      <alignment horizontal="right" wrapText="1"/>
    </xf>
    <xf numFmtId="187" fontId="25" fillId="6" borderId="13" xfId="2" quotePrefix="1" applyNumberFormat="1" applyFont="1" applyFill="1" applyBorder="1" applyAlignment="1">
      <alignment horizontal="right" wrapText="1"/>
    </xf>
    <xf numFmtId="167" fontId="25" fillId="6" borderId="76" xfId="2" applyNumberFormat="1" applyFont="1" applyFill="1" applyBorder="1" applyAlignment="1">
      <alignment horizontal="right" wrapText="1"/>
    </xf>
    <xf numFmtId="167" fontId="25" fillId="6" borderId="76" xfId="0" applyNumberFormat="1" applyFont="1" applyFill="1" applyBorder="1" applyAlignment="1">
      <alignment horizontal="right" wrapText="1"/>
    </xf>
    <xf numFmtId="167" fontId="25" fillId="6" borderId="13" xfId="0" applyNumberFormat="1" applyFont="1" applyFill="1" applyBorder="1" applyAlignment="1">
      <alignment horizontal="right" wrapText="1"/>
    </xf>
    <xf numFmtId="167" fontId="25" fillId="6" borderId="12" xfId="0" applyNumberFormat="1" applyFont="1" applyFill="1" applyBorder="1" applyAlignment="1">
      <alignment horizontal="right" wrapText="1"/>
    </xf>
    <xf numFmtId="3" fontId="25" fillId="0" borderId="12" xfId="0" quotePrefix="1" applyNumberFormat="1" applyFont="1" applyBorder="1" applyAlignment="1">
      <alignment horizontal="right" wrapText="1"/>
    </xf>
    <xf numFmtId="187" fontId="25" fillId="0" borderId="15" xfId="0" quotePrefix="1" applyNumberFormat="1" applyFont="1" applyBorder="1" applyAlignment="1">
      <alignment horizontal="right" wrapText="1"/>
    </xf>
    <xf numFmtId="0" fontId="50" fillId="0" borderId="0" xfId="0" applyFont="1"/>
    <xf numFmtId="0" fontId="25" fillId="0" borderId="0" xfId="0" applyFont="1" applyAlignment="1">
      <alignment vertical="top" wrapText="1"/>
    </xf>
    <xf numFmtId="0" fontId="28" fillId="0" borderId="0" xfId="0" applyFont="1"/>
    <xf numFmtId="0" fontId="25" fillId="0" borderId="0" xfId="0" applyFont="1" applyAlignment="1">
      <alignment horizontal="right" wrapText="1"/>
    </xf>
    <xf numFmtId="0" fontId="49" fillId="0" borderId="0" xfId="0" applyFont="1" applyAlignment="1">
      <alignment vertical="center" wrapText="1"/>
    </xf>
    <xf numFmtId="0" fontId="26" fillId="0" borderId="0" xfId="0" applyFont="1" applyAlignment="1">
      <alignment horizontal="center" vertical="center" wrapText="1"/>
    </xf>
    <xf numFmtId="0" fontId="47" fillId="0" borderId="15" xfId="0" applyFont="1" applyBorder="1" applyAlignment="1">
      <alignment horizontal="center" wrapText="1"/>
    </xf>
    <xf numFmtId="0" fontId="48" fillId="0" borderId="0" xfId="0" applyFont="1"/>
    <xf numFmtId="0" fontId="47" fillId="0" borderId="79" xfId="0" applyFont="1" applyBorder="1" applyAlignment="1">
      <alignment vertical="center" wrapText="1"/>
    </xf>
    <xf numFmtId="0" fontId="47" fillId="0" borderId="7" xfId="0" applyFont="1" applyBorder="1" applyAlignment="1">
      <alignment vertical="center" wrapText="1"/>
    </xf>
    <xf numFmtId="0" fontId="47" fillId="0" borderId="0" xfId="0" applyFont="1" applyAlignment="1">
      <alignment horizontal="center" vertical="center" wrapText="1"/>
    </xf>
    <xf numFmtId="0" fontId="25" fillId="0" borderId="0" xfId="0" quotePrefix="1" applyFont="1" applyAlignment="1">
      <alignment horizontal="right" wrapText="1"/>
    </xf>
    <xf numFmtId="0" fontId="25" fillId="0" borderId="21" xfId="0" applyFont="1" applyBorder="1" applyAlignment="1">
      <alignment horizontal="left" vertical="center" wrapText="1"/>
    </xf>
    <xf numFmtId="187" fontId="25" fillId="0" borderId="24" xfId="0" quotePrefix="1" applyNumberFormat="1" applyFont="1" applyBorder="1" applyAlignment="1">
      <alignment horizontal="right" wrapText="1"/>
    </xf>
    <xf numFmtId="3" fontId="25" fillId="0" borderId="24" xfId="0" quotePrefix="1" applyNumberFormat="1" applyFont="1" applyBorder="1" applyAlignment="1">
      <alignment horizontal="right" wrapText="1"/>
    </xf>
    <xf numFmtId="187" fontId="25" fillId="0" borderId="21" xfId="2" quotePrefix="1" applyNumberFormat="1" applyFont="1" applyFill="1" applyBorder="1" applyAlignment="1">
      <alignment horizontal="right" wrapText="1"/>
    </xf>
    <xf numFmtId="187" fontId="25" fillId="0" borderId="21" xfId="0" applyNumberFormat="1" applyFont="1" applyBorder="1" applyAlignment="1">
      <alignment horizontal="right" wrapText="1"/>
    </xf>
    <xf numFmtId="187" fontId="25" fillId="0" borderId="27" xfId="0" applyNumberFormat="1" applyFont="1" applyBorder="1" applyAlignment="1">
      <alignment horizontal="right" wrapText="1"/>
    </xf>
    <xf numFmtId="187" fontId="25" fillId="0" borderId="24" xfId="0" applyNumberFormat="1" applyFont="1" applyBorder="1" applyAlignment="1">
      <alignment horizontal="right" wrapText="1"/>
    </xf>
    <xf numFmtId="0" fontId="25" fillId="0" borderId="27" xfId="0" applyFont="1" applyBorder="1" applyAlignment="1">
      <alignment horizontal="right" wrapText="1"/>
    </xf>
    <xf numFmtId="3" fontId="26" fillId="0" borderId="19" xfId="0" quotePrefix="1" applyNumberFormat="1" applyFont="1" applyBorder="1" applyAlignment="1">
      <alignment horizontal="right" wrapText="1"/>
    </xf>
    <xf numFmtId="187" fontId="26" fillId="0" borderId="17" xfId="2" quotePrefix="1" applyNumberFormat="1" applyFont="1" applyFill="1" applyBorder="1" applyAlignment="1">
      <alignment horizontal="right" wrapText="1"/>
    </xf>
    <xf numFmtId="187" fontId="26" fillId="0" borderId="17" xfId="2" applyNumberFormat="1" applyFont="1" applyFill="1" applyBorder="1" applyAlignment="1">
      <alignment horizontal="right" wrapText="1"/>
    </xf>
    <xf numFmtId="187" fontId="26" fillId="0" borderId="19" xfId="0" applyNumberFormat="1" applyFont="1" applyBorder="1" applyAlignment="1">
      <alignment horizontal="right" wrapText="1"/>
    </xf>
    <xf numFmtId="187" fontId="25" fillId="0" borderId="17" xfId="0" applyNumberFormat="1" applyFont="1" applyBorder="1" applyAlignment="1">
      <alignment horizontal="right" wrapText="1"/>
    </xf>
    <xf numFmtId="187" fontId="131" fillId="0" borderId="17" xfId="2" quotePrefix="1" applyNumberFormat="1" applyFont="1" applyFill="1" applyBorder="1" applyAlignment="1">
      <alignment horizontal="right" wrapText="1"/>
    </xf>
    <xf numFmtId="0" fontId="26" fillId="0" borderId="24" xfId="0" quotePrefix="1" applyFont="1" applyBorder="1" applyAlignment="1">
      <alignment horizontal="right" wrapText="1"/>
    </xf>
    <xf numFmtId="3" fontId="26" fillId="0" borderId="24" xfId="0" quotePrefix="1" applyNumberFormat="1" applyFont="1" applyBorder="1" applyAlignment="1">
      <alignment horizontal="right" wrapText="1"/>
    </xf>
    <xf numFmtId="187" fontId="26" fillId="0" borderId="21" xfId="2" quotePrefix="1" applyNumberFormat="1" applyFont="1" applyFill="1" applyBorder="1" applyAlignment="1">
      <alignment horizontal="right" wrapText="1"/>
    </xf>
    <xf numFmtId="187" fontId="26" fillId="0" borderId="24" xfId="2" applyNumberFormat="1" applyFont="1" applyFill="1" applyBorder="1" applyAlignment="1">
      <alignment horizontal="right" wrapText="1"/>
    </xf>
    <xf numFmtId="187" fontId="26" fillId="0" borderId="24" xfId="0" applyNumberFormat="1" applyFont="1" applyBorder="1" applyAlignment="1">
      <alignment horizontal="right" wrapText="1"/>
    </xf>
    <xf numFmtId="187" fontId="26" fillId="0" borderId="80" xfId="2" quotePrefix="1" applyNumberFormat="1" applyFont="1" applyFill="1" applyBorder="1" applyAlignment="1">
      <alignment horizontal="right" wrapText="1"/>
    </xf>
    <xf numFmtId="0" fontId="26" fillId="0" borderId="0" xfId="0" applyFont="1" applyAlignment="1">
      <alignment horizontal="left" wrapText="1"/>
    </xf>
    <xf numFmtId="0" fontId="26" fillId="0" borderId="0" xfId="0" applyFont="1" applyAlignment="1">
      <alignment horizontal="right" wrapText="1"/>
    </xf>
    <xf numFmtId="0" fontId="26" fillId="0" borderId="0" xfId="0" quotePrefix="1" applyFont="1" applyAlignment="1">
      <alignment horizontal="right" wrapText="1"/>
    </xf>
    <xf numFmtId="3" fontId="26" fillId="0" borderId="0" xfId="0" quotePrefix="1" applyNumberFormat="1" applyFont="1" applyAlignment="1">
      <alignment horizontal="right" wrapText="1"/>
    </xf>
    <xf numFmtId="187" fontId="26" fillId="0" borderId="0" xfId="2" quotePrefix="1" applyNumberFormat="1" applyFont="1" applyFill="1" applyBorder="1" applyAlignment="1">
      <alignment horizontal="right" wrapText="1"/>
    </xf>
    <xf numFmtId="187" fontId="26" fillId="0" borderId="0" xfId="2" applyNumberFormat="1" applyFont="1" applyFill="1" applyBorder="1" applyAlignment="1">
      <alignment horizontal="right" wrapText="1"/>
    </xf>
    <xf numFmtId="187" fontId="26" fillId="0" borderId="0" xfId="0" applyNumberFormat="1" applyFont="1" applyAlignment="1">
      <alignment horizontal="right" wrapText="1"/>
    </xf>
    <xf numFmtId="187" fontId="25" fillId="0" borderId="0" xfId="0" applyNumberFormat="1" applyFont="1" applyAlignment="1">
      <alignment horizontal="right" wrapText="1"/>
    </xf>
    <xf numFmtId="166" fontId="26" fillId="0" borderId="0" xfId="0" applyNumberFormat="1" applyFont="1" applyAlignment="1">
      <alignment horizontal="right" wrapText="1"/>
    </xf>
    <xf numFmtId="0" fontId="49" fillId="0" borderId="0" xfId="0" applyFont="1" applyAlignment="1">
      <alignment horizontal="left" vertical="center" wrapText="1"/>
    </xf>
    <xf numFmtId="0" fontId="24" fillId="0" borderId="0" xfId="0" applyFont="1"/>
    <xf numFmtId="0" fontId="49" fillId="0" borderId="7" xfId="0" applyFont="1" applyBorder="1" applyAlignment="1">
      <alignment vertical="center" wrapText="1"/>
    </xf>
    <xf numFmtId="0" fontId="26" fillId="0" borderId="8" xfId="0" applyFont="1" applyBorder="1" applyAlignment="1">
      <alignment vertical="center" wrapText="1"/>
    </xf>
    <xf numFmtId="3" fontId="25" fillId="0" borderId="24" xfId="2" quotePrefix="1" applyNumberFormat="1" applyFont="1" applyFill="1" applyBorder="1" applyAlignment="1">
      <alignment horizontal="right" wrapText="1"/>
    </xf>
    <xf numFmtId="187" fontId="26" fillId="0" borderId="19" xfId="2" quotePrefix="1" applyNumberFormat="1" applyFont="1" applyFill="1" applyBorder="1" applyAlignment="1">
      <alignment horizontal="right" wrapText="1"/>
    </xf>
    <xf numFmtId="187" fontId="26" fillId="0" borderId="17" xfId="0" applyNumberFormat="1" applyFont="1" applyBorder="1" applyAlignment="1">
      <alignment horizontal="right" wrapText="1"/>
    </xf>
    <xf numFmtId="167" fontId="26" fillId="0" borderId="21" xfId="2" quotePrefix="1" applyNumberFormat="1" applyFont="1" applyFill="1" applyBorder="1" applyAlignment="1">
      <alignment horizontal="right" wrapText="1"/>
    </xf>
    <xf numFmtId="3" fontId="26" fillId="0" borderId="24" xfId="2" quotePrefix="1" applyNumberFormat="1" applyFont="1" applyFill="1" applyBorder="1" applyAlignment="1">
      <alignment horizontal="right" wrapText="1"/>
    </xf>
    <xf numFmtId="187" fontId="26" fillId="0" borderId="21" xfId="0" applyNumberFormat="1" applyFont="1" applyBorder="1" applyAlignment="1">
      <alignment horizontal="right" wrapText="1"/>
    </xf>
    <xf numFmtId="187" fontId="26" fillId="0" borderId="80" xfId="2" quotePrefix="1" applyNumberFormat="1" applyFont="1" applyBorder="1" applyAlignment="1">
      <alignment horizontal="right" wrapText="1"/>
    </xf>
    <xf numFmtId="0" fontId="25" fillId="0" borderId="0" xfId="0" applyFont="1"/>
    <xf numFmtId="3" fontId="0" fillId="2" borderId="0" xfId="0" applyNumberFormat="1" applyFill="1" applyAlignment="1">
      <alignment vertical="center"/>
    </xf>
    <xf numFmtId="0" fontId="128" fillId="2" borderId="0" xfId="0" applyFont="1" applyFill="1" applyAlignment="1">
      <alignment vertical="center" wrapText="1"/>
    </xf>
    <xf numFmtId="0" fontId="0" fillId="2" borderId="5" xfId="0" applyFill="1" applyBorder="1" applyAlignment="1">
      <alignment vertical="top"/>
    </xf>
    <xf numFmtId="166" fontId="3" fillId="6" borderId="2" xfId="2" applyNumberFormat="1" applyFont="1" applyFill="1" applyBorder="1" applyAlignment="1">
      <alignment horizontal="right" vertical="center"/>
    </xf>
    <xf numFmtId="188" fontId="15" fillId="2" borderId="0" xfId="3" applyNumberFormat="1" applyFont="1" applyFill="1" applyAlignment="1">
      <alignment vertical="center"/>
    </xf>
    <xf numFmtId="0" fontId="0" fillId="2" borderId="2" xfId="0" applyFill="1" applyBorder="1" applyAlignment="1">
      <alignment horizontal="left" vertical="top" wrapText="1"/>
    </xf>
    <xf numFmtId="4" fontId="4" fillId="2" borderId="0" xfId="0" applyNumberFormat="1" applyFont="1" applyFill="1" applyAlignment="1">
      <alignment vertical="top"/>
    </xf>
    <xf numFmtId="0" fontId="13" fillId="2" borderId="0" xfId="0" applyFont="1" applyFill="1" applyAlignment="1">
      <alignment vertical="center"/>
    </xf>
    <xf numFmtId="9" fontId="4" fillId="6" borderId="72" xfId="2" applyFont="1" applyFill="1" applyBorder="1" applyAlignment="1">
      <alignment horizontal="right" vertical="center"/>
    </xf>
    <xf numFmtId="3" fontId="0" fillId="0" borderId="0" xfId="0" applyNumberFormat="1"/>
    <xf numFmtId="0" fontId="15" fillId="2" borderId="0" xfId="0" applyFont="1" applyFill="1" applyAlignment="1">
      <alignment vertical="top"/>
    </xf>
    <xf numFmtId="0" fontId="37" fillId="0" borderId="20" xfId="0" applyFont="1" applyBorder="1"/>
    <xf numFmtId="0" fontId="36" fillId="2" borderId="3" xfId="0" applyFont="1" applyFill="1" applyBorder="1" applyAlignment="1">
      <alignment horizontal="right" wrapText="1"/>
    </xf>
    <xf numFmtId="49" fontId="36" fillId="2" borderId="3" xfId="0" applyNumberFormat="1" applyFont="1" applyFill="1" applyBorder="1" applyAlignment="1">
      <alignment horizontal="left" wrapText="1"/>
    </xf>
    <xf numFmtId="2" fontId="14" fillId="8" borderId="0" xfId="0" applyNumberFormat="1" applyFont="1" applyFill="1" applyAlignment="1">
      <alignment vertical="center"/>
    </xf>
    <xf numFmtId="0" fontId="0" fillId="2" borderId="0" xfId="0" applyFill="1" applyAlignment="1">
      <alignment horizontal="left" vertical="top" indent="6"/>
    </xf>
    <xf numFmtId="3" fontId="0" fillId="2" borderId="0" xfId="0" applyNumberFormat="1" applyFill="1" applyAlignment="1">
      <alignment horizontal="right" vertical="top"/>
    </xf>
    <xf numFmtId="3" fontId="0" fillId="6" borderId="0" xfId="0" applyNumberFormat="1" applyFill="1" applyAlignment="1">
      <alignment horizontal="right" vertical="top"/>
    </xf>
    <xf numFmtId="0" fontId="14" fillId="2" borderId="6" xfId="0" applyFont="1" applyFill="1" applyBorder="1" applyAlignment="1">
      <alignment vertical="top"/>
    </xf>
    <xf numFmtId="0" fontId="15" fillId="2" borderId="6" xfId="0" applyFont="1" applyFill="1" applyBorder="1" applyAlignment="1">
      <alignment horizontal="right" vertical="top"/>
    </xf>
    <xf numFmtId="2" fontId="12" fillId="8" borderId="6" xfId="0" applyNumberFormat="1" applyFont="1" applyFill="1" applyBorder="1" applyAlignment="1">
      <alignment vertical="top"/>
    </xf>
    <xf numFmtId="3" fontId="4" fillId="2" borderId="6" xfId="0" applyNumberFormat="1" applyFont="1" applyFill="1" applyBorder="1" applyAlignment="1">
      <alignment horizontal="right" vertical="top"/>
    </xf>
    <xf numFmtId="3" fontId="4" fillId="0" borderId="6" xfId="0" applyNumberFormat="1" applyFont="1" applyBorder="1" applyAlignment="1">
      <alignment horizontal="right" vertical="top"/>
    </xf>
    <xf numFmtId="3" fontId="4" fillId="6" borderId="6" xfId="0" applyNumberFormat="1" applyFont="1" applyFill="1" applyBorder="1" applyAlignment="1">
      <alignment horizontal="right" vertical="top"/>
    </xf>
    <xf numFmtId="166" fontId="4" fillId="2" borderId="0" xfId="2" applyNumberFormat="1" applyFont="1" applyFill="1" applyBorder="1" applyAlignment="1">
      <alignment horizontal="right" vertical="top"/>
    </xf>
    <xf numFmtId="0" fontId="13" fillId="0" borderId="0" xfId="0" applyFont="1" applyAlignment="1">
      <alignment vertical="center"/>
    </xf>
    <xf numFmtId="0" fontId="0" fillId="6" borderId="0" xfId="0" applyFill="1" applyAlignment="1">
      <alignment horizontal="right"/>
    </xf>
    <xf numFmtId="0" fontId="15" fillId="2" borderId="0" xfId="0" applyFont="1" applyFill="1" applyAlignment="1">
      <alignment horizontal="right" vertical="top"/>
    </xf>
    <xf numFmtId="0" fontId="21" fillId="2" borderId="0" xfId="0" applyFont="1" applyFill="1" applyAlignment="1">
      <alignment vertical="top"/>
    </xf>
    <xf numFmtId="0" fontId="15" fillId="2" borderId="2" xfId="0" applyFont="1" applyFill="1" applyBorder="1" applyAlignment="1">
      <alignment horizontal="right" vertical="top"/>
    </xf>
    <xf numFmtId="2" fontId="12" fillId="8" borderId="2" xfId="0" applyNumberFormat="1" applyFont="1" applyFill="1" applyBorder="1" applyAlignment="1">
      <alignment vertical="top"/>
    </xf>
    <xf numFmtId="0" fontId="0" fillId="2" borderId="2" xfId="0" applyFill="1" applyBorder="1" applyAlignment="1">
      <alignment horizontal="right" vertical="top"/>
    </xf>
    <xf numFmtId="0" fontId="0" fillId="0" borderId="2" xfId="0" applyBorder="1" applyAlignment="1">
      <alignment horizontal="right" vertical="top"/>
    </xf>
    <xf numFmtId="0" fontId="0" fillId="6" borderId="2" xfId="0" applyFill="1" applyBorder="1" applyAlignment="1">
      <alignment horizontal="right" vertical="top"/>
    </xf>
    <xf numFmtId="166" fontId="0" fillId="2" borderId="2" xfId="2" applyNumberFormat="1" applyFont="1" applyFill="1" applyBorder="1" applyAlignment="1">
      <alignment horizontal="right" vertical="top"/>
    </xf>
    <xf numFmtId="0" fontId="14" fillId="2" borderId="0" xfId="0" applyFont="1" applyFill="1" applyAlignment="1">
      <alignment vertical="top"/>
    </xf>
    <xf numFmtId="4" fontId="4" fillId="2" borderId="0" xfId="0" applyNumberFormat="1" applyFont="1" applyFill="1" applyAlignment="1">
      <alignment horizontal="right" vertical="top"/>
    </xf>
    <xf numFmtId="4" fontId="13" fillId="2" borderId="0" xfId="0" applyNumberFormat="1" applyFont="1" applyFill="1" applyAlignment="1">
      <alignment horizontal="right" vertical="top"/>
    </xf>
    <xf numFmtId="4" fontId="4" fillId="0" borderId="0" xfId="0" applyNumberFormat="1" applyFont="1" applyAlignment="1">
      <alignment horizontal="right" vertical="top"/>
    </xf>
    <xf numFmtId="4" fontId="4" fillId="6" borderId="0" xfId="0" applyNumberFormat="1" applyFont="1" applyFill="1" applyAlignment="1">
      <alignment horizontal="right" vertical="top"/>
    </xf>
    <xf numFmtId="166" fontId="4" fillId="2" borderId="6" xfId="2" applyNumberFormat="1" applyFont="1" applyFill="1" applyBorder="1" applyAlignment="1">
      <alignment horizontal="right" vertical="top"/>
    </xf>
    <xf numFmtId="166" fontId="0" fillId="2" borderId="0" xfId="2" applyNumberFormat="1" applyFont="1" applyFill="1" applyAlignment="1">
      <alignment horizontal="right"/>
    </xf>
    <xf numFmtId="9" fontId="3" fillId="2" borderId="0" xfId="2" applyFont="1" applyFill="1" applyBorder="1" applyAlignment="1">
      <alignment horizontal="right" vertical="top"/>
    </xf>
    <xf numFmtId="9" fontId="3" fillId="0" borderId="0" xfId="2" applyFont="1" applyFill="1" applyBorder="1" applyAlignment="1">
      <alignment horizontal="right" vertical="top"/>
    </xf>
    <xf numFmtId="9" fontId="3" fillId="6" borderId="0" xfId="2" applyFont="1" applyFill="1" applyBorder="1" applyAlignment="1">
      <alignment horizontal="right" vertical="top"/>
    </xf>
    <xf numFmtId="166" fontId="3" fillId="2" borderId="0" xfId="2" applyNumberFormat="1" applyFont="1" applyFill="1" applyBorder="1" applyAlignment="1">
      <alignment horizontal="right" vertical="top"/>
    </xf>
    <xf numFmtId="9" fontId="3" fillId="2" borderId="0" xfId="2" applyFont="1" applyFill="1" applyBorder="1" applyAlignment="1">
      <alignment vertical="top"/>
    </xf>
    <xf numFmtId="9" fontId="3" fillId="0" borderId="0" xfId="2" applyFont="1" applyFill="1" applyBorder="1" applyAlignment="1">
      <alignment vertical="top"/>
    </xf>
    <xf numFmtId="9" fontId="3" fillId="6" borderId="0" xfId="2" applyFont="1" applyFill="1" applyBorder="1" applyAlignment="1">
      <alignment vertical="top"/>
    </xf>
    <xf numFmtId="166" fontId="0" fillId="2" borderId="0" xfId="2" applyNumberFormat="1" applyFont="1" applyFill="1" applyAlignment="1">
      <alignment horizontal="right" vertical="top"/>
    </xf>
    <xf numFmtId="9" fontId="0" fillId="2" borderId="0" xfId="2" applyFont="1" applyFill="1" applyBorder="1" applyAlignment="1">
      <alignment horizontal="right" vertical="top"/>
    </xf>
    <xf numFmtId="9" fontId="0" fillId="0" borderId="0" xfId="2" applyFont="1" applyFill="1" applyBorder="1" applyAlignment="1">
      <alignment horizontal="right" vertical="top"/>
    </xf>
    <xf numFmtId="9" fontId="0" fillId="6" borderId="0" xfId="2" applyFont="1" applyFill="1" applyBorder="1" applyAlignment="1">
      <alignment horizontal="right" vertical="top"/>
    </xf>
    <xf numFmtId="4" fontId="0" fillId="6" borderId="0" xfId="0" applyNumberFormat="1" applyFill="1" applyAlignment="1">
      <alignment horizontal="right" vertical="top"/>
    </xf>
    <xf numFmtId="0" fontId="13" fillId="2" borderId="0" xfId="0" applyFont="1" applyFill="1" applyAlignment="1">
      <alignment horizontal="left" vertical="top"/>
    </xf>
    <xf numFmtId="0" fontId="14" fillId="2" borderId="0" xfId="0" applyFont="1" applyFill="1" applyAlignment="1">
      <alignment horizontal="left" vertical="top"/>
    </xf>
    <xf numFmtId="2" fontId="4" fillId="2" borderId="2" xfId="0" applyNumberFormat="1" applyFont="1" applyFill="1" applyBorder="1" applyAlignment="1">
      <alignment horizontal="right" vertical="top"/>
    </xf>
    <xf numFmtId="4" fontId="4" fillId="0" borderId="2" xfId="0" applyNumberFormat="1" applyFont="1" applyBorder="1" applyAlignment="1">
      <alignment horizontal="right" vertical="top"/>
    </xf>
    <xf numFmtId="4" fontId="4" fillId="6" borderId="2" xfId="0" applyNumberFormat="1" applyFont="1" applyFill="1" applyBorder="1" applyAlignment="1">
      <alignment horizontal="right" vertical="top"/>
    </xf>
    <xf numFmtId="0" fontId="13" fillId="2" borderId="6" xfId="0" applyFont="1" applyFill="1" applyBorder="1" applyAlignment="1">
      <alignment vertical="center"/>
    </xf>
    <xf numFmtId="2" fontId="15" fillId="8" borderId="0" xfId="0" applyNumberFormat="1" applyFont="1" applyFill="1" applyAlignment="1">
      <alignment vertical="center"/>
    </xf>
    <xf numFmtId="0" fontId="13" fillId="2" borderId="5" xfId="0" applyFont="1" applyFill="1" applyBorder="1" applyAlignment="1">
      <alignment horizontal="left" vertical="center"/>
    </xf>
    <xf numFmtId="2" fontId="15" fillId="8" borderId="5" xfId="0" applyNumberFormat="1" applyFont="1" applyFill="1" applyBorder="1" applyAlignment="1">
      <alignment vertical="center"/>
    </xf>
    <xf numFmtId="0" fontId="13" fillId="2" borderId="5" xfId="0" applyFont="1" applyFill="1" applyBorder="1" applyAlignment="1">
      <alignment horizontal="right" vertical="center"/>
    </xf>
    <xf numFmtId="0" fontId="13" fillId="0" borderId="5" xfId="0" applyFont="1" applyBorder="1" applyAlignment="1">
      <alignment horizontal="right" vertical="center"/>
    </xf>
    <xf numFmtId="0" fontId="13" fillId="6" borderId="5" xfId="0" applyFont="1" applyFill="1" applyBorder="1" applyAlignment="1">
      <alignment horizontal="right" vertical="center"/>
    </xf>
    <xf numFmtId="166" fontId="13" fillId="2" borderId="5" xfId="2" applyNumberFormat="1" applyFont="1" applyFill="1" applyBorder="1" applyAlignment="1">
      <alignment horizontal="right" vertical="center"/>
    </xf>
    <xf numFmtId="0" fontId="4" fillId="2" borderId="0" xfId="0" applyFont="1" applyFill="1" applyAlignment="1">
      <alignment horizontal="right" vertical="top"/>
    </xf>
    <xf numFmtId="2" fontId="4" fillId="2" borderId="0" xfId="0" applyNumberFormat="1" applyFont="1" applyFill="1" applyAlignment="1">
      <alignment horizontal="right" vertical="top"/>
    </xf>
    <xf numFmtId="0" fontId="13" fillId="2" borderId="0" xfId="0" applyFont="1" applyFill="1" applyAlignment="1">
      <alignment horizontal="right" vertical="top"/>
    </xf>
    <xf numFmtId="0" fontId="13" fillId="0" borderId="0" xfId="0" applyFont="1" applyAlignment="1">
      <alignment horizontal="right" vertical="top"/>
    </xf>
    <xf numFmtId="0" fontId="13" fillId="6" borderId="0" xfId="0" applyFont="1" applyFill="1" applyAlignment="1">
      <alignment horizontal="right" vertical="top"/>
    </xf>
    <xf numFmtId="0" fontId="15" fillId="0" borderId="0" xfId="0" applyFont="1" applyAlignment="1">
      <alignment horizontal="right" vertical="top"/>
    </xf>
    <xf numFmtId="0" fontId="15" fillId="6" borderId="0" xfId="0" applyFont="1" applyFill="1" applyAlignment="1">
      <alignment horizontal="right" vertical="top"/>
    </xf>
    <xf numFmtId="2" fontId="0" fillId="2" borderId="0" xfId="0" applyNumberFormat="1" applyFill="1" applyAlignment="1">
      <alignment horizontal="right" vertical="top"/>
    </xf>
    <xf numFmtId="2" fontId="15" fillId="2" borderId="0" xfId="0" applyNumberFormat="1" applyFont="1" applyFill="1" applyAlignment="1">
      <alignment horizontal="right" vertical="top"/>
    </xf>
    <xf numFmtId="2" fontId="15" fillId="0" borderId="0" xfId="0" applyNumberFormat="1" applyFont="1" applyAlignment="1">
      <alignment horizontal="right" vertical="top"/>
    </xf>
    <xf numFmtId="2" fontId="15" fillId="6" borderId="0" xfId="0" applyNumberFormat="1" applyFont="1" applyFill="1" applyAlignment="1">
      <alignment horizontal="right" vertical="top"/>
    </xf>
    <xf numFmtId="0" fontId="15" fillId="2" borderId="5" xfId="0" applyFont="1" applyFill="1" applyBorder="1" applyAlignment="1">
      <alignment horizontal="right" vertical="top"/>
    </xf>
    <xf numFmtId="0" fontId="15" fillId="0" borderId="5" xfId="0" applyFont="1" applyBorder="1" applyAlignment="1">
      <alignment horizontal="right" vertical="top"/>
    </xf>
    <xf numFmtId="0" fontId="15" fillId="6" borderId="5" xfId="0" applyFont="1" applyFill="1" applyBorder="1" applyAlignment="1">
      <alignment horizontal="right" vertical="top"/>
    </xf>
    <xf numFmtId="166" fontId="0" fillId="2" borderId="5" xfId="2" applyNumberFormat="1" applyFont="1" applyFill="1" applyBorder="1" applyAlignment="1">
      <alignment horizontal="right" vertical="top"/>
    </xf>
    <xf numFmtId="2" fontId="0" fillId="2" borderId="0" xfId="0" applyNumberFormat="1" applyFill="1" applyAlignment="1">
      <alignment horizontal="right"/>
    </xf>
    <xf numFmtId="0" fontId="15" fillId="2" borderId="5" xfId="0" applyFont="1" applyFill="1" applyBorder="1" applyAlignment="1">
      <alignment horizontal="left" vertical="top" indent="6"/>
    </xf>
    <xf numFmtId="0" fontId="4" fillId="0" borderId="0" xfId="0" applyFont="1" applyAlignment="1">
      <alignment horizontal="right" vertical="top"/>
    </xf>
    <xf numFmtId="0" fontId="4" fillId="6" borderId="0" xfId="0" applyFont="1" applyFill="1" applyAlignment="1">
      <alignment horizontal="right" vertical="top"/>
    </xf>
    <xf numFmtId="2" fontId="4" fillId="0" borderId="0" xfId="0" applyNumberFormat="1" applyFont="1" applyAlignment="1">
      <alignment horizontal="right" vertical="top"/>
    </xf>
    <xf numFmtId="2" fontId="4" fillId="6" borderId="0" xfId="0" applyNumberFormat="1" applyFont="1" applyFill="1" applyAlignment="1">
      <alignment horizontal="right" vertical="top"/>
    </xf>
    <xf numFmtId="166" fontId="4" fillId="2" borderId="0" xfId="2" applyNumberFormat="1" applyFont="1" applyFill="1" applyAlignment="1">
      <alignment horizontal="right" vertical="top"/>
    </xf>
    <xf numFmtId="0" fontId="0" fillId="0" borderId="6" xfId="0" applyBorder="1" applyAlignment="1">
      <alignment horizontal="right" vertical="center"/>
    </xf>
    <xf numFmtId="0" fontId="0" fillId="6" borderId="6" xfId="0" applyFill="1" applyBorder="1" applyAlignment="1">
      <alignment horizontal="right" vertical="center"/>
    </xf>
    <xf numFmtId="166" fontId="0" fillId="2" borderId="6" xfId="2" applyNumberFormat="1" applyFont="1" applyFill="1" applyBorder="1" applyAlignment="1">
      <alignment horizontal="right" vertical="center"/>
    </xf>
    <xf numFmtId="3" fontId="4" fillId="6" borderId="0" xfId="0" applyNumberFormat="1" applyFont="1" applyFill="1" applyAlignment="1">
      <alignment horizontal="right" vertical="top"/>
    </xf>
    <xf numFmtId="166" fontId="0" fillId="2" borderId="0" xfId="0" applyNumberFormat="1" applyFill="1" applyAlignment="1">
      <alignment horizontal="right" vertical="top"/>
    </xf>
    <xf numFmtId="0" fontId="128" fillId="2" borderId="72" xfId="0" applyFont="1" applyFill="1" applyBorder="1" applyAlignment="1">
      <alignment vertical="top" wrapText="1"/>
    </xf>
    <xf numFmtId="0" fontId="0" fillId="2" borderId="72" xfId="0" applyFill="1" applyBorder="1" applyAlignment="1">
      <alignment horizontal="right" vertical="top"/>
    </xf>
    <xf numFmtId="167" fontId="4" fillId="2" borderId="72" xfId="0" applyNumberFormat="1" applyFont="1" applyFill="1" applyBorder="1" applyAlignment="1">
      <alignment horizontal="right" vertical="top"/>
    </xf>
    <xf numFmtId="167" fontId="13" fillId="2" borderId="72" xfId="0" applyNumberFormat="1" applyFont="1" applyFill="1" applyBorder="1" applyAlignment="1">
      <alignment horizontal="right" vertical="top"/>
    </xf>
    <xf numFmtId="167" fontId="13" fillId="6" borderId="72" xfId="0" applyNumberFormat="1" applyFont="1" applyFill="1" applyBorder="1" applyAlignment="1">
      <alignment horizontal="right" vertical="top"/>
    </xf>
    <xf numFmtId="166" fontId="13" fillId="2" borderId="72" xfId="2" applyNumberFormat="1" applyFont="1" applyFill="1" applyBorder="1" applyAlignment="1">
      <alignment horizontal="right" vertical="top"/>
    </xf>
    <xf numFmtId="0" fontId="36" fillId="2" borderId="3" xfId="0" applyFont="1" applyFill="1" applyBorder="1" applyAlignment="1">
      <alignment horizontal="right"/>
    </xf>
    <xf numFmtId="0" fontId="36" fillId="0" borderId="3" xfId="0" applyFont="1" applyBorder="1" applyAlignment="1">
      <alignment horizontal="right" wrapText="1"/>
    </xf>
    <xf numFmtId="0" fontId="36" fillId="0" borderId="3" xfId="0" applyFont="1" applyBorder="1" applyAlignment="1">
      <alignment horizontal="right"/>
    </xf>
    <xf numFmtId="0" fontId="36" fillId="6" borderId="3" xfId="0" applyFont="1" applyFill="1" applyBorder="1" applyAlignment="1">
      <alignment horizontal="right"/>
    </xf>
    <xf numFmtId="49" fontId="36" fillId="2" borderId="3" xfId="0" applyNumberFormat="1" applyFont="1" applyFill="1" applyBorder="1" applyAlignment="1">
      <alignment horizontal="right"/>
    </xf>
    <xf numFmtId="3" fontId="4" fillId="2" borderId="0" xfId="0" applyNumberFormat="1" applyFont="1" applyFill="1" applyAlignment="1">
      <alignment horizontal="right" vertical="top"/>
    </xf>
    <xf numFmtId="3" fontId="4" fillId="0" borderId="0" xfId="0" applyNumberFormat="1" applyFont="1" applyAlignment="1">
      <alignment horizontal="right" vertical="top"/>
    </xf>
    <xf numFmtId="0" fontId="0" fillId="2" borderId="0" xfId="0" applyFill="1" applyAlignment="1">
      <alignment horizontal="left" vertical="top" indent="10"/>
    </xf>
    <xf numFmtId="0" fontId="15" fillId="2" borderId="0" xfId="0" applyFont="1" applyFill="1" applyAlignment="1">
      <alignment horizontal="left" vertical="top" indent="10"/>
    </xf>
    <xf numFmtId="9" fontId="4" fillId="2" borderId="6" xfId="2" applyFont="1" applyFill="1" applyBorder="1" applyAlignment="1">
      <alignment horizontal="right" vertical="top"/>
    </xf>
    <xf numFmtId="0" fontId="4" fillId="2" borderId="6" xfId="0" applyFont="1" applyFill="1" applyBorder="1" applyAlignment="1">
      <alignment vertical="top"/>
    </xf>
    <xf numFmtId="3" fontId="0" fillId="0" borderId="0" xfId="0" applyNumberFormat="1" applyAlignment="1">
      <alignment horizontal="right" vertical="top"/>
    </xf>
    <xf numFmtId="0" fontId="14" fillId="2" borderId="0" xfId="0" applyFont="1" applyFill="1" applyAlignment="1">
      <alignment horizontal="center" vertical="top"/>
    </xf>
    <xf numFmtId="9" fontId="4" fillId="2" borderId="0" xfId="2" applyFont="1" applyFill="1" applyBorder="1" applyAlignment="1">
      <alignment horizontal="right" vertical="top"/>
    </xf>
    <xf numFmtId="3" fontId="0" fillId="0" borderId="0" xfId="0" applyNumberFormat="1" applyAlignment="1">
      <alignment vertical="top"/>
    </xf>
    <xf numFmtId="0" fontId="13" fillId="2" borderId="0" xfId="0" applyFont="1" applyFill="1" applyAlignment="1">
      <alignment vertical="top"/>
    </xf>
    <xf numFmtId="166" fontId="0" fillId="0" borderId="0" xfId="2" applyNumberFormat="1" applyFont="1" applyAlignment="1">
      <alignment vertical="top"/>
    </xf>
    <xf numFmtId="166" fontId="4" fillId="0" borderId="6" xfId="2" applyNumberFormat="1" applyFont="1" applyBorder="1" applyAlignment="1">
      <alignment horizontal="right" vertical="top"/>
    </xf>
    <xf numFmtId="166" fontId="4" fillId="0" borderId="6" xfId="2" applyNumberFormat="1" applyFont="1" applyFill="1" applyBorder="1" applyAlignment="1">
      <alignment horizontal="right" vertical="top"/>
    </xf>
    <xf numFmtId="166" fontId="4" fillId="6" borderId="6" xfId="2" applyNumberFormat="1" applyFont="1" applyFill="1" applyBorder="1" applyAlignment="1">
      <alignment horizontal="right" vertical="top"/>
    </xf>
    <xf numFmtId="0" fontId="0" fillId="2" borderId="6" xfId="0" applyFill="1" applyBorder="1" applyAlignment="1">
      <alignment vertical="top"/>
    </xf>
    <xf numFmtId="166" fontId="3" fillId="6" borderId="0" xfId="2" applyNumberFormat="1" applyFont="1" applyFill="1" applyBorder="1" applyAlignment="1">
      <alignment horizontal="right" vertical="top"/>
    </xf>
    <xf numFmtId="166" fontId="0" fillId="0" borderId="2" xfId="2" applyNumberFormat="1" applyFont="1" applyFill="1" applyBorder="1" applyAlignment="1">
      <alignment horizontal="right" vertical="top"/>
    </xf>
    <xf numFmtId="166" fontId="0" fillId="6" borderId="2" xfId="2" applyNumberFormat="1" applyFont="1" applyFill="1" applyBorder="1" applyAlignment="1">
      <alignment horizontal="right" vertical="top"/>
    </xf>
    <xf numFmtId="0" fontId="13" fillId="2" borderId="0" xfId="0" applyFont="1" applyFill="1" applyAlignment="1">
      <alignment horizontal="left" vertical="top" indent="10"/>
    </xf>
    <xf numFmtId="0" fontId="13" fillId="2" borderId="6" xfId="0" applyFont="1" applyFill="1" applyBorder="1" applyAlignment="1">
      <alignment horizontal="left" vertical="top" indent="10"/>
    </xf>
    <xf numFmtId="0" fontId="0" fillId="2" borderId="2" xfId="0" applyFill="1" applyBorder="1" applyAlignment="1">
      <alignment horizontal="left" vertical="top" indent="10"/>
    </xf>
    <xf numFmtId="3" fontId="29" fillId="2" borderId="0" xfId="0" applyNumberFormat="1" applyFont="1" applyFill="1" applyAlignment="1">
      <alignment horizontal="right" vertical="top"/>
    </xf>
    <xf numFmtId="3" fontId="29" fillId="0" borderId="0" xfId="0" applyNumberFormat="1" applyFont="1" applyAlignment="1">
      <alignment horizontal="right" vertical="top"/>
    </xf>
    <xf numFmtId="3" fontId="29" fillId="6" borderId="0" xfId="0" applyNumberFormat="1" applyFont="1" applyFill="1" applyAlignment="1">
      <alignment horizontal="right" vertical="top"/>
    </xf>
    <xf numFmtId="3" fontId="127" fillId="2" borderId="0" xfId="0" applyNumberFormat="1" applyFont="1" applyFill="1" applyAlignment="1">
      <alignment horizontal="right" vertical="top"/>
    </xf>
    <xf numFmtId="3" fontId="127" fillId="0" borderId="0" xfId="0" applyNumberFormat="1" applyFont="1" applyAlignment="1">
      <alignment horizontal="right" vertical="top"/>
    </xf>
    <xf numFmtId="3" fontId="127" fillId="6" borderId="0" xfId="0" applyNumberFormat="1" applyFont="1" applyFill="1" applyAlignment="1">
      <alignment horizontal="right" vertical="top"/>
    </xf>
    <xf numFmtId="165" fontId="4" fillId="2" borderId="0" xfId="0" applyNumberFormat="1" applyFont="1" applyFill="1" applyAlignment="1">
      <alignment horizontal="right" vertical="top"/>
    </xf>
    <xf numFmtId="165" fontId="4" fillId="0" borderId="0" xfId="0" applyNumberFormat="1" applyFont="1" applyAlignment="1">
      <alignment horizontal="right" vertical="top"/>
    </xf>
    <xf numFmtId="165" fontId="4" fillId="6" borderId="0" xfId="0" applyNumberFormat="1" applyFont="1" applyFill="1" applyAlignment="1">
      <alignment horizontal="right" vertical="top"/>
    </xf>
    <xf numFmtId="3" fontId="4" fillId="2" borderId="0" xfId="3" applyNumberFormat="1" applyFont="1" applyFill="1" applyBorder="1" applyAlignment="1">
      <alignment horizontal="right" vertical="top"/>
    </xf>
    <xf numFmtId="3" fontId="4" fillId="0" borderId="0" xfId="3" applyNumberFormat="1" applyFont="1" applyFill="1" applyBorder="1" applyAlignment="1">
      <alignment horizontal="right" vertical="top"/>
    </xf>
    <xf numFmtId="3" fontId="4" fillId="6" borderId="0" xfId="3" applyNumberFormat="1" applyFont="1" applyFill="1" applyBorder="1" applyAlignment="1">
      <alignment horizontal="right" vertical="top"/>
    </xf>
    <xf numFmtId="9" fontId="0" fillId="2" borderId="0" xfId="2" applyFont="1" applyFill="1" applyBorder="1" applyAlignment="1">
      <alignment vertical="top"/>
    </xf>
    <xf numFmtId="3" fontId="0" fillId="2" borderId="0" xfId="3" applyNumberFormat="1" applyFont="1" applyFill="1" applyBorder="1" applyAlignment="1">
      <alignment horizontal="right" vertical="top"/>
    </xf>
    <xf numFmtId="3" fontId="0" fillId="0" borderId="0" xfId="3" applyNumberFormat="1" applyFont="1" applyFill="1" applyBorder="1" applyAlignment="1">
      <alignment horizontal="right" vertical="top"/>
    </xf>
    <xf numFmtId="3" fontId="0" fillId="6" borderId="0" xfId="3" applyNumberFormat="1" applyFont="1" applyFill="1" applyBorder="1" applyAlignment="1">
      <alignment horizontal="right" vertical="top"/>
    </xf>
    <xf numFmtId="9" fontId="4" fillId="2" borderId="0" xfId="2" applyFont="1" applyFill="1" applyBorder="1" applyAlignment="1">
      <alignment vertical="top"/>
    </xf>
    <xf numFmtId="3" fontId="0" fillId="2" borderId="2" xfId="3" applyNumberFormat="1" applyFont="1" applyFill="1" applyBorder="1" applyAlignment="1">
      <alignment horizontal="right" vertical="top"/>
    </xf>
    <xf numFmtId="3" fontId="0" fillId="0" borderId="2" xfId="3" applyNumberFormat="1" applyFont="1" applyFill="1" applyBorder="1" applyAlignment="1">
      <alignment horizontal="right" vertical="top"/>
    </xf>
    <xf numFmtId="3" fontId="0" fillId="6" borderId="2" xfId="3" applyNumberFormat="1" applyFont="1" applyFill="1" applyBorder="1" applyAlignment="1">
      <alignment horizontal="right" vertical="top"/>
    </xf>
    <xf numFmtId="9" fontId="23" fillId="2" borderId="0" xfId="2" applyFont="1" applyFill="1" applyBorder="1" applyAlignment="1">
      <alignment vertical="top"/>
    </xf>
    <xf numFmtId="0" fontId="14" fillId="2" borderId="72" xfId="0" applyFont="1" applyFill="1" applyBorder="1" applyAlignment="1">
      <alignment vertical="top"/>
    </xf>
    <xf numFmtId="0" fontId="15" fillId="2" borderId="72" xfId="0" applyFont="1" applyFill="1" applyBorder="1" applyAlignment="1">
      <alignment horizontal="right" vertical="top"/>
    </xf>
    <xf numFmtId="2" fontId="12" fillId="8" borderId="72" xfId="0" applyNumberFormat="1" applyFont="1" applyFill="1" applyBorder="1" applyAlignment="1">
      <alignment vertical="top"/>
    </xf>
    <xf numFmtId="3" fontId="4" fillId="2" borderId="72" xfId="3" applyNumberFormat="1" applyFont="1" applyFill="1" applyBorder="1" applyAlignment="1">
      <alignment horizontal="right" vertical="top"/>
    </xf>
    <xf numFmtId="3" fontId="4" fillId="0" borderId="72" xfId="3" applyNumberFormat="1" applyFont="1" applyFill="1" applyBorder="1" applyAlignment="1">
      <alignment horizontal="right" vertical="top"/>
    </xf>
    <xf numFmtId="3" fontId="4" fillId="0" borderId="72" xfId="3" applyNumberFormat="1" applyFont="1" applyBorder="1" applyAlignment="1">
      <alignment horizontal="right" vertical="top"/>
    </xf>
    <xf numFmtId="9" fontId="4" fillId="2" borderId="72" xfId="2" applyFont="1" applyFill="1" applyBorder="1" applyAlignment="1">
      <alignment horizontal="right" vertical="top"/>
    </xf>
    <xf numFmtId="0" fontId="4" fillId="2" borderId="72" xfId="0" applyFont="1" applyFill="1" applyBorder="1" applyAlignment="1">
      <alignment vertical="top"/>
    </xf>
    <xf numFmtId="0" fontId="37" fillId="2" borderId="3" xfId="0" applyFont="1" applyFill="1" applyBorder="1" applyAlignment="1">
      <alignment horizontal="right"/>
    </xf>
    <xf numFmtId="166" fontId="4" fillId="6" borderId="0" xfId="2" applyNumberFormat="1" applyFont="1" applyFill="1" applyBorder="1" applyAlignment="1">
      <alignment horizontal="right" vertical="top"/>
    </xf>
    <xf numFmtId="166" fontId="4" fillId="2" borderId="0" xfId="0" applyNumberFormat="1" applyFont="1" applyFill="1" applyAlignment="1">
      <alignment horizontal="right" vertical="top"/>
    </xf>
    <xf numFmtId="3" fontId="4" fillId="0" borderId="0" xfId="2" applyNumberFormat="1" applyFont="1" applyFill="1" applyBorder="1" applyAlignment="1">
      <alignment horizontal="right" vertical="top"/>
    </xf>
    <xf numFmtId="3" fontId="4" fillId="6" borderId="0" xfId="2" applyNumberFormat="1" applyFont="1" applyFill="1" applyBorder="1" applyAlignment="1">
      <alignment horizontal="right" vertical="top"/>
    </xf>
    <xf numFmtId="166" fontId="4" fillId="0" borderId="0" xfId="2" applyNumberFormat="1" applyFont="1" applyFill="1" applyBorder="1" applyAlignment="1">
      <alignment horizontal="right" vertical="top"/>
    </xf>
    <xf numFmtId="0" fontId="4" fillId="2" borderId="0" xfId="0" applyFont="1" applyFill="1" applyAlignment="1">
      <alignment horizontal="left" vertical="top"/>
    </xf>
    <xf numFmtId="166" fontId="0" fillId="2" borderId="0" xfId="344" applyNumberFormat="1" applyFont="1" applyFill="1" applyBorder="1" applyAlignment="1">
      <alignment horizontal="left" vertical="top" wrapText="1"/>
    </xf>
    <xf numFmtId="166" fontId="0" fillId="0" borderId="5" xfId="2" applyNumberFormat="1" applyFont="1" applyFill="1" applyBorder="1" applyAlignment="1">
      <alignment horizontal="right" vertical="top"/>
    </xf>
    <xf numFmtId="166" fontId="0" fillId="6" borderId="5" xfId="2" applyNumberFormat="1" applyFont="1" applyFill="1" applyBorder="1" applyAlignment="1">
      <alignment horizontal="right" vertical="top"/>
    </xf>
    <xf numFmtId="166" fontId="0" fillId="2" borderId="5" xfId="0" applyNumberFormat="1" applyFill="1" applyBorder="1" applyAlignment="1">
      <alignment horizontal="right" vertical="top"/>
    </xf>
    <xf numFmtId="166" fontId="0" fillId="2" borderId="5" xfId="344" applyNumberFormat="1" applyFont="1" applyFill="1" applyBorder="1" applyAlignment="1">
      <alignment horizontal="left" vertical="top" wrapText="1"/>
    </xf>
    <xf numFmtId="0" fontId="13" fillId="2" borderId="2" xfId="0" applyFont="1" applyFill="1" applyBorder="1" applyAlignment="1">
      <alignment horizontal="left" vertical="top"/>
    </xf>
    <xf numFmtId="166" fontId="4" fillId="2" borderId="2" xfId="2" applyNumberFormat="1" applyFont="1" applyFill="1" applyBorder="1" applyAlignment="1">
      <alignment horizontal="right" vertical="top"/>
    </xf>
    <xf numFmtId="166" fontId="4" fillId="0" borderId="2" xfId="2" applyNumberFormat="1" applyFont="1" applyFill="1" applyBorder="1" applyAlignment="1">
      <alignment horizontal="right" vertical="top"/>
    </xf>
    <xf numFmtId="166" fontId="4" fillId="6" borderId="2" xfId="2" applyNumberFormat="1" applyFont="1" applyFill="1" applyBorder="1" applyAlignment="1">
      <alignment horizontal="right" vertical="top"/>
    </xf>
    <xf numFmtId="0" fontId="4" fillId="2" borderId="2" xfId="0" applyFont="1" applyFill="1" applyBorder="1" applyAlignment="1">
      <alignment horizontal="right" vertical="top"/>
    </xf>
    <xf numFmtId="0" fontId="0" fillId="2" borderId="2" xfId="0" applyFill="1" applyBorder="1" applyAlignment="1">
      <alignment horizontal="left" vertical="top"/>
    </xf>
    <xf numFmtId="3" fontId="0" fillId="2" borderId="2" xfId="0" applyNumberFormat="1" applyFill="1" applyBorder="1" applyAlignment="1">
      <alignment horizontal="right" vertical="top"/>
    </xf>
    <xf numFmtId="3" fontId="0" fillId="0" borderId="2" xfId="0" applyNumberFormat="1" applyBorder="1" applyAlignment="1">
      <alignment horizontal="right" vertical="top"/>
    </xf>
    <xf numFmtId="3" fontId="0" fillId="6" borderId="2" xfId="0" applyNumberFormat="1" applyFill="1" applyBorder="1" applyAlignment="1">
      <alignment horizontal="right" vertical="top"/>
    </xf>
    <xf numFmtId="49" fontId="36" fillId="0" borderId="3" xfId="0" applyNumberFormat="1" applyFont="1" applyBorder="1" applyAlignment="1">
      <alignment horizontal="right" wrapText="1"/>
    </xf>
    <xf numFmtId="49" fontId="36" fillId="2" borderId="0" xfId="0" applyNumberFormat="1" applyFont="1" applyFill="1" applyAlignment="1">
      <alignment horizontal="left"/>
    </xf>
    <xf numFmtId="0" fontId="14" fillId="2" borderId="2" xfId="0" applyFont="1" applyFill="1" applyBorder="1" applyAlignment="1">
      <alignment vertical="center"/>
    </xf>
    <xf numFmtId="2" fontId="14" fillId="8" borderId="0" xfId="0" applyNumberFormat="1" applyFont="1" applyFill="1" applyAlignment="1">
      <alignment vertical="top"/>
    </xf>
    <xf numFmtId="0" fontId="36" fillId="6" borderId="3" xfId="0" applyFont="1" applyFill="1" applyBorder="1" applyAlignment="1">
      <alignment horizontal="right" wrapText="1"/>
    </xf>
    <xf numFmtId="0" fontId="38" fillId="0" borderId="0" xfId="0" applyFont="1" applyAlignment="1">
      <alignment vertical="center"/>
    </xf>
    <xf numFmtId="3" fontId="29" fillId="2" borderId="5" xfId="0" applyNumberFormat="1" applyFont="1" applyFill="1" applyBorder="1" applyAlignment="1">
      <alignment horizontal="right" vertical="center"/>
    </xf>
    <xf numFmtId="3" fontId="29" fillId="0" borderId="5" xfId="0" applyNumberFormat="1" applyFont="1" applyBorder="1" applyAlignment="1">
      <alignment horizontal="right" vertical="center"/>
    </xf>
    <xf numFmtId="3" fontId="29" fillId="6" borderId="5" xfId="0" applyNumberFormat="1" applyFont="1" applyFill="1" applyBorder="1" applyAlignment="1">
      <alignment horizontal="right" vertical="center"/>
    </xf>
    <xf numFmtId="0" fontId="21" fillId="2" borderId="5" xfId="0" applyFont="1" applyFill="1" applyBorder="1" applyAlignment="1">
      <alignment vertical="center"/>
    </xf>
    <xf numFmtId="0" fontId="0" fillId="2" borderId="5" xfId="0" applyFill="1" applyBorder="1" applyAlignment="1">
      <alignment vertical="center" wrapText="1"/>
    </xf>
    <xf numFmtId="3" fontId="0" fillId="2" borderId="5" xfId="0" applyNumberFormat="1" applyFill="1" applyBorder="1" applyAlignment="1">
      <alignment horizontal="right" vertical="top"/>
    </xf>
    <xf numFmtId="0" fontId="4" fillId="2" borderId="6" xfId="0" applyFont="1" applyFill="1" applyBorder="1" applyAlignment="1">
      <alignment horizontal="left" vertical="top" indent="10"/>
    </xf>
    <xf numFmtId="0" fontId="15" fillId="0" borderId="0" xfId="0" applyFont="1" applyAlignment="1">
      <alignment vertical="top" wrapText="1"/>
    </xf>
    <xf numFmtId="0" fontId="15" fillId="0" borderId="34" xfId="0" applyFont="1" applyBorder="1" applyAlignment="1">
      <alignment horizontal="left" vertical="top" wrapText="1"/>
    </xf>
    <xf numFmtId="0" fontId="15" fillId="0" borderId="34" xfId="0" applyFont="1" applyBorder="1" applyAlignment="1">
      <alignment horizontal="left" vertical="top"/>
    </xf>
    <xf numFmtId="0" fontId="13" fillId="0" borderId="34" xfId="0" applyFont="1" applyBorder="1" applyAlignment="1">
      <alignment horizontal="left" vertical="top" wrapText="1"/>
    </xf>
    <xf numFmtId="0" fontId="0" fillId="0" borderId="34" xfId="0" applyBorder="1" applyAlignment="1">
      <alignment horizontal="left" vertical="top"/>
    </xf>
    <xf numFmtId="0" fontId="0" fillId="0" borderId="36" xfId="0" applyBorder="1" applyAlignment="1">
      <alignment vertical="top" wrapText="1"/>
    </xf>
    <xf numFmtId="0" fontId="0" fillId="2" borderId="36" xfId="0" applyFill="1" applyBorder="1" applyAlignment="1">
      <alignment vertical="top" wrapText="1"/>
    </xf>
    <xf numFmtId="189" fontId="15" fillId="0" borderId="36" xfId="0" applyNumberFormat="1" applyFont="1" applyBorder="1" applyAlignment="1">
      <alignment vertical="top" wrapText="1"/>
    </xf>
    <xf numFmtId="189" fontId="15" fillId="0" borderId="34" xfId="0" applyNumberFormat="1" applyFont="1" applyBorder="1" applyAlignment="1">
      <alignment vertical="top" wrapText="1"/>
    </xf>
    <xf numFmtId="0" fontId="0" fillId="0" borderId="0" xfId="0" applyAlignment="1">
      <alignment wrapText="1"/>
    </xf>
    <xf numFmtId="189" fontId="13" fillId="0" borderId="34" xfId="0" applyNumberFormat="1" applyFont="1" applyBorder="1" applyAlignment="1">
      <alignment vertical="top" wrapText="1"/>
    </xf>
    <xf numFmtId="189" fontId="134" fillId="0" borderId="34" xfId="0" applyNumberFormat="1" applyFont="1" applyBorder="1" applyAlignment="1">
      <alignment vertical="top" wrapText="1"/>
    </xf>
    <xf numFmtId="0" fontId="29" fillId="0" borderId="34" xfId="0" applyFont="1" applyBorder="1" applyAlignment="1">
      <alignment vertical="top" wrapText="1"/>
    </xf>
    <xf numFmtId="0" fontId="15" fillId="0" borderId="34" xfId="0" applyFont="1" applyBorder="1"/>
    <xf numFmtId="0" fontId="12" fillId="0" borderId="34" xfId="0" applyFont="1" applyBorder="1" applyAlignment="1">
      <alignment vertical="top"/>
    </xf>
    <xf numFmtId="0" fontId="15" fillId="0" borderId="34" xfId="0" applyFont="1" applyBorder="1" applyAlignment="1">
      <alignment wrapText="1"/>
    </xf>
    <xf numFmtId="189" fontId="15" fillId="2" borderId="34" xfId="0" applyNumberFormat="1" applyFont="1" applyFill="1" applyBorder="1" applyAlignment="1">
      <alignment vertical="top" wrapText="1"/>
    </xf>
    <xf numFmtId="0" fontId="15" fillId="0" borderId="1" xfId="0" applyFont="1" applyBorder="1" applyAlignment="1">
      <alignment vertical="top" wrapText="1"/>
    </xf>
    <xf numFmtId="0" fontId="136" fillId="0" borderId="34" xfId="0" applyFont="1" applyBorder="1" applyAlignment="1">
      <alignment vertical="top" wrapText="1"/>
    </xf>
    <xf numFmtId="0" fontId="4" fillId="0" borderId="34" xfId="0" applyFont="1" applyBorder="1" applyAlignment="1">
      <alignment horizontal="left" vertical="top" wrapText="1"/>
    </xf>
    <xf numFmtId="189" fontId="15" fillId="2" borderId="34" xfId="0" applyNumberFormat="1" applyFont="1" applyFill="1" applyBorder="1" applyAlignment="1">
      <alignment horizontal="left" vertical="top" wrapText="1"/>
    </xf>
    <xf numFmtId="189" fontId="0" fillId="2" borderId="34" xfId="0" applyNumberFormat="1" applyFill="1" applyBorder="1" applyAlignment="1">
      <alignment horizontal="left" vertical="top" wrapText="1"/>
    </xf>
    <xf numFmtId="189" fontId="0" fillId="0" borderId="34" xfId="0" applyNumberFormat="1" applyBorder="1" applyAlignment="1">
      <alignment vertical="top"/>
    </xf>
    <xf numFmtId="0" fontId="0" fillId="0" borderId="1" xfId="0" applyBorder="1" applyAlignment="1">
      <alignment horizontal="left" vertical="top" wrapText="1"/>
    </xf>
    <xf numFmtId="189" fontId="15" fillId="0" borderId="34" xfId="0" applyNumberFormat="1" applyFont="1" applyBorder="1" applyAlignment="1">
      <alignment horizontal="left" vertical="top" wrapText="1"/>
    </xf>
    <xf numFmtId="189" fontId="0" fillId="0" borderId="34" xfId="0" applyNumberFormat="1" applyBorder="1" applyAlignment="1">
      <alignment horizontal="left" vertical="top" wrapText="1"/>
    </xf>
    <xf numFmtId="189" fontId="0" fillId="0" borderId="34" xfId="0" applyNumberFormat="1" applyBorder="1" applyAlignment="1">
      <alignment vertical="top" wrapText="1"/>
    </xf>
    <xf numFmtId="0" fontId="4" fillId="2" borderId="34" xfId="0" applyFont="1" applyFill="1" applyBorder="1" applyAlignment="1">
      <alignment vertical="top" wrapText="1"/>
    </xf>
    <xf numFmtId="0" fontId="51" fillId="0" borderId="34" xfId="0" applyFont="1" applyBorder="1" applyAlignment="1">
      <alignment vertical="top" wrapText="1"/>
    </xf>
    <xf numFmtId="0" fontId="12" fillId="0" borderId="34" xfId="0" applyFont="1" applyBorder="1" applyAlignment="1">
      <alignment vertical="top" wrapText="1"/>
    </xf>
    <xf numFmtId="0" fontId="137" fillId="0" borderId="34" xfId="0" applyFont="1" applyBorder="1" applyAlignment="1">
      <alignment vertical="top" wrapText="1"/>
    </xf>
    <xf numFmtId="0" fontId="4" fillId="0" borderId="34" xfId="0" applyFont="1" applyBorder="1" applyAlignment="1">
      <alignment vertical="top" wrapText="1"/>
    </xf>
    <xf numFmtId="0" fontId="130" fillId="0" borderId="0" xfId="0" applyFont="1" applyAlignment="1">
      <alignment vertical="center" wrapText="1"/>
    </xf>
    <xf numFmtId="0" fontId="0" fillId="0" borderId="34" xfId="0" applyBorder="1" applyAlignment="1">
      <alignment horizontal="left" vertical="center" wrapText="1"/>
    </xf>
    <xf numFmtId="0" fontId="13" fillId="7" borderId="34" xfId="0" applyFont="1" applyFill="1" applyBorder="1" applyAlignment="1">
      <alignment horizontal="left" vertical="center" wrapText="1"/>
    </xf>
    <xf numFmtId="0" fontId="13" fillId="0" borderId="0" xfId="0" applyFont="1" applyAlignment="1">
      <alignment vertical="center" wrapText="1"/>
    </xf>
    <xf numFmtId="0" fontId="36" fillId="2" borderId="3" xfId="0" applyFont="1" applyFill="1" applyBorder="1" applyAlignment="1">
      <alignment vertical="center"/>
    </xf>
    <xf numFmtId="0" fontId="37" fillId="2" borderId="3" xfId="0" applyFont="1" applyFill="1" applyBorder="1" applyAlignment="1">
      <alignment horizontal="right" vertical="center"/>
    </xf>
    <xf numFmtId="0" fontId="36" fillId="2" borderId="3" xfId="0" applyFont="1" applyFill="1" applyBorder="1" applyAlignment="1">
      <alignment horizontal="right" vertical="center"/>
    </xf>
    <xf numFmtId="0" fontId="36" fillId="2" borderId="3" xfId="0" applyFont="1" applyFill="1" applyBorder="1" applyAlignment="1">
      <alignment horizontal="right" vertical="center" wrapText="1"/>
    </xf>
    <xf numFmtId="49" fontId="36" fillId="0" borderId="3" xfId="0" applyNumberFormat="1" applyFont="1" applyBorder="1" applyAlignment="1">
      <alignment horizontal="right" vertical="center" wrapText="1"/>
    </xf>
    <xf numFmtId="0" fontId="36" fillId="6" borderId="3" xfId="0" applyFont="1" applyFill="1" applyBorder="1" applyAlignment="1">
      <alignment horizontal="right" vertical="center"/>
    </xf>
    <xf numFmtId="49" fontId="36" fillId="2" borderId="3" xfId="0" applyNumberFormat="1" applyFont="1" applyFill="1" applyBorder="1" applyAlignment="1">
      <alignment horizontal="right" vertical="center"/>
    </xf>
    <xf numFmtId="49" fontId="36" fillId="2" borderId="3" xfId="0" applyNumberFormat="1" applyFont="1" applyFill="1" applyBorder="1" applyAlignment="1">
      <alignment horizontal="left" vertical="center"/>
    </xf>
    <xf numFmtId="0" fontId="38" fillId="2" borderId="0" xfId="0" applyFont="1" applyFill="1" applyAlignment="1">
      <alignment vertical="center"/>
    </xf>
    <xf numFmtId="49" fontId="36" fillId="0" borderId="3" xfId="0" applyNumberFormat="1" applyFont="1" applyBorder="1" applyAlignment="1">
      <alignment horizontal="right"/>
    </xf>
    <xf numFmtId="166" fontId="0" fillId="0" borderId="0" xfId="0" applyNumberFormat="1" applyAlignment="1">
      <alignment horizontal="right" vertical="top"/>
    </xf>
    <xf numFmtId="166" fontId="15" fillId="0" borderId="0" xfId="0" applyNumberFormat="1" applyFont="1" applyAlignment="1">
      <alignment horizontal="right" vertical="top"/>
    </xf>
    <xf numFmtId="166" fontId="15" fillId="0" borderId="0" xfId="2" applyNumberFormat="1" applyFont="1" applyFill="1" applyAlignment="1">
      <alignment horizontal="right" vertical="top"/>
    </xf>
    <xf numFmtId="0" fontId="21" fillId="2" borderId="2" xfId="0" applyFont="1" applyFill="1" applyBorder="1"/>
    <xf numFmtId="0" fontId="13" fillId="7" borderId="35" xfId="0" applyFont="1" applyFill="1" applyBorder="1" applyAlignment="1">
      <alignment vertical="center" wrapText="1"/>
    </xf>
    <xf numFmtId="0" fontId="13" fillId="7" borderId="39" xfId="0" applyFont="1" applyFill="1" applyBorder="1" applyAlignment="1">
      <alignment vertical="center" wrapText="1"/>
    </xf>
    <xf numFmtId="0" fontId="41" fillId="0" borderId="0" xfId="1" applyFont="1" applyFill="1" applyBorder="1" applyAlignment="1">
      <alignment horizontal="left"/>
    </xf>
    <xf numFmtId="0" fontId="41" fillId="0" borderId="0" xfId="1" applyFont="1" applyFill="1" applyBorder="1" applyAlignment="1">
      <alignment horizontal="left" vertical="center" readingOrder="1"/>
    </xf>
    <xf numFmtId="0" fontId="138" fillId="0" borderId="0" xfId="1" applyFont="1" applyFill="1" applyBorder="1" applyAlignment="1">
      <alignment horizontal="left" vertical="center" readingOrder="1"/>
    </xf>
    <xf numFmtId="0" fontId="41" fillId="0" borderId="81" xfId="1" applyFont="1" applyFill="1" applyBorder="1" applyAlignment="1">
      <alignment horizontal="left"/>
    </xf>
    <xf numFmtId="2" fontId="12" fillId="0" borderId="0" xfId="0" applyNumberFormat="1" applyFont="1" applyAlignment="1">
      <alignment vertical="top"/>
    </xf>
    <xf numFmtId="0" fontId="32" fillId="0" borderId="34" xfId="0" applyFont="1" applyBorder="1" applyAlignment="1">
      <alignment vertical="center" wrapText="1"/>
    </xf>
    <xf numFmtId="0" fontId="34" fillId="121" borderId="34" xfId="0" applyFont="1" applyFill="1" applyBorder="1" applyAlignment="1">
      <alignment vertical="center" wrapText="1"/>
    </xf>
    <xf numFmtId="0" fontId="34" fillId="121" borderId="34" xfId="0" applyFont="1" applyFill="1" applyBorder="1" applyAlignment="1">
      <alignment horizontal="left" vertical="center" wrapText="1"/>
    </xf>
    <xf numFmtId="0" fontId="13" fillId="7" borderId="34" xfId="0" applyFont="1" applyFill="1" applyBorder="1" applyAlignment="1">
      <alignment vertical="center" wrapText="1"/>
    </xf>
    <xf numFmtId="0" fontId="34" fillId="121" borderId="35" xfId="0" applyFont="1" applyFill="1" applyBorder="1" applyAlignment="1">
      <alignment vertical="center" wrapText="1"/>
    </xf>
    <xf numFmtId="0" fontId="34" fillId="121" borderId="34" xfId="0" applyFont="1" applyFill="1" applyBorder="1" applyAlignment="1">
      <alignment vertical="top" wrapText="1"/>
    </xf>
    <xf numFmtId="0" fontId="13" fillId="0" borderId="34" xfId="0" applyFont="1" applyBorder="1" applyAlignment="1">
      <alignment vertical="center" wrapText="1"/>
    </xf>
    <xf numFmtId="0" fontId="15" fillId="0" borderId="34" xfId="0" applyFont="1" applyBorder="1" applyAlignment="1">
      <alignment horizontal="left" vertical="center" wrapText="1"/>
    </xf>
    <xf numFmtId="0" fontId="13" fillId="0" borderId="34" xfId="0" applyFont="1" applyBorder="1" applyAlignment="1">
      <alignment horizontal="left" vertical="center" wrapText="1"/>
    </xf>
    <xf numFmtId="0" fontId="15" fillId="2" borderId="22" xfId="0" applyFont="1" applyFill="1" applyBorder="1" applyAlignment="1">
      <alignment horizontal="right" vertical="top"/>
    </xf>
    <xf numFmtId="166" fontId="15" fillId="0" borderId="2" xfId="2" applyNumberFormat="1" applyFont="1" applyFill="1" applyBorder="1" applyAlignment="1">
      <alignment horizontal="right" vertical="center"/>
    </xf>
    <xf numFmtId="3" fontId="15" fillId="0" borderId="2" xfId="0" applyNumberFormat="1" applyFont="1" applyBorder="1" applyAlignment="1">
      <alignment horizontal="right" vertical="center"/>
    </xf>
    <xf numFmtId="3" fontId="15" fillId="0" borderId="0" xfId="0" applyNumberFormat="1" applyFont="1" applyAlignment="1">
      <alignment horizontal="right" vertical="center"/>
    </xf>
    <xf numFmtId="166" fontId="15" fillId="0" borderId="0" xfId="2" applyNumberFormat="1" applyFont="1" applyFill="1" applyAlignment="1">
      <alignment horizontal="right" vertical="center"/>
    </xf>
    <xf numFmtId="0" fontId="17" fillId="0" borderId="0" xfId="1"/>
    <xf numFmtId="0" fontId="17" fillId="0" borderId="0" xfId="1" applyFill="1"/>
    <xf numFmtId="0" fontId="19" fillId="2" borderId="0" xfId="1" applyFont="1" applyFill="1" applyBorder="1" applyAlignment="1">
      <alignment horizontal="left" vertical="top" wrapText="1"/>
    </xf>
    <xf numFmtId="0" fontId="17" fillId="0" borderId="71" xfId="1" applyFill="1" applyBorder="1" applyAlignment="1">
      <alignment horizontal="left"/>
    </xf>
    <xf numFmtId="0" fontId="17" fillId="0" borderId="71" xfId="1" applyFill="1" applyBorder="1" applyAlignment="1">
      <alignment horizontal="left" vertical="center" readingOrder="1"/>
    </xf>
    <xf numFmtId="0" fontId="17" fillId="0" borderId="5" xfId="1" applyBorder="1"/>
    <xf numFmtId="0" fontId="5" fillId="2" borderId="20" xfId="0" applyFont="1" applyFill="1" applyBorder="1" applyAlignment="1">
      <alignment horizontal="center"/>
    </xf>
    <xf numFmtId="0" fontId="18" fillId="3" borderId="0" xfId="0" applyFont="1" applyFill="1" applyAlignment="1">
      <alignment horizontal="center" vertical="center" wrapText="1"/>
    </xf>
    <xf numFmtId="15" fontId="18" fillId="4" borderId="0" xfId="0" applyNumberFormat="1" applyFont="1" applyFill="1" applyAlignment="1">
      <alignment horizontal="center" vertical="center" wrapText="1"/>
    </xf>
    <xf numFmtId="0" fontId="18" fillId="10" borderId="0" xfId="0" applyFont="1" applyFill="1" applyAlignment="1">
      <alignment horizontal="center" vertical="center" wrapText="1"/>
    </xf>
    <xf numFmtId="0" fontId="11" fillId="0" borderId="0" xfId="0" applyFont="1" applyAlignment="1">
      <alignment horizontal="left" vertical="top"/>
    </xf>
    <xf numFmtId="2" fontId="15" fillId="2" borderId="0" xfId="0" applyNumberFormat="1" applyFont="1" applyFill="1" applyAlignment="1">
      <alignment horizontal="center" vertical="center"/>
    </xf>
    <xf numFmtId="0" fontId="15" fillId="2" borderId="0" xfId="0" applyFont="1" applyFill="1" applyAlignment="1">
      <alignment vertical="top" wrapText="1"/>
    </xf>
    <xf numFmtId="0" fontId="15" fillId="2" borderId="0" xfId="0" applyFont="1" applyFill="1" applyAlignment="1">
      <alignment horizontal="center" vertical="center"/>
    </xf>
    <xf numFmtId="0" fontId="15" fillId="0" borderId="0" xfId="0" applyFont="1" applyAlignment="1">
      <alignment wrapText="1"/>
    </xf>
    <xf numFmtId="0" fontId="15" fillId="0" borderId="0" xfId="0" applyFont="1" applyAlignment="1">
      <alignment horizontal="left" vertical="top" wrapText="1"/>
    </xf>
    <xf numFmtId="0" fontId="46" fillId="0" borderId="42" xfId="0" applyFont="1" applyBorder="1" applyAlignment="1">
      <alignment vertical="center" wrapText="1"/>
    </xf>
    <xf numFmtId="0" fontId="47" fillId="0" borderId="30" xfId="0" applyFont="1" applyBorder="1" applyAlignment="1">
      <alignment horizontal="center" wrapText="1"/>
    </xf>
    <xf numFmtId="0" fontId="47" fillId="0" borderId="12" xfId="0" applyFont="1" applyBorder="1" applyAlignment="1">
      <alignment horizontal="center" wrapText="1"/>
    </xf>
    <xf numFmtId="0" fontId="25" fillId="0" borderId="8" xfId="0" applyFont="1" applyBorder="1" applyAlignment="1">
      <alignment horizontal="right" wrapText="1"/>
    </xf>
    <xf numFmtId="0" fontId="25" fillId="0" borderId="28" xfId="0" applyFont="1" applyBorder="1" applyAlignment="1">
      <alignment horizontal="right" wrapText="1"/>
    </xf>
    <xf numFmtId="0" fontId="25" fillId="0" borderId="0" xfId="0" applyFont="1" applyAlignment="1">
      <alignment horizontal="right" wrapText="1"/>
    </xf>
    <xf numFmtId="0" fontId="25" fillId="0" borderId="7" xfId="0" applyFont="1" applyBorder="1" applyAlignment="1">
      <alignment horizontal="right" wrapText="1"/>
    </xf>
    <xf numFmtId="0" fontId="49" fillId="0" borderId="5" xfId="0" applyFont="1" applyBorder="1" applyAlignment="1">
      <alignment horizontal="center" vertical="center" wrapText="1"/>
    </xf>
    <xf numFmtId="0" fontId="25" fillId="0" borderId="0" xfId="0" applyFont="1" applyAlignment="1">
      <alignment vertical="top" wrapText="1"/>
    </xf>
    <xf numFmtId="0" fontId="15" fillId="0" borderId="0" xfId="0" applyFont="1"/>
    <xf numFmtId="0" fontId="0" fillId="0" borderId="0" xfId="0"/>
    <xf numFmtId="0" fontId="47" fillId="6" borderId="30" xfId="0" applyFont="1" applyFill="1" applyBorder="1" applyAlignment="1">
      <alignment horizontal="center" vertical="center" wrapText="1"/>
    </xf>
    <xf numFmtId="0" fontId="47" fillId="6" borderId="5" xfId="0" applyFont="1" applyFill="1" applyBorder="1" applyAlignment="1">
      <alignment horizontal="center" vertical="center" wrapText="1"/>
    </xf>
    <xf numFmtId="0" fontId="47" fillId="6" borderId="12" xfId="0" applyFont="1" applyFill="1" applyBorder="1" applyAlignment="1">
      <alignment horizontal="center" vertical="center" wrapText="1"/>
    </xf>
    <xf numFmtId="0" fontId="47" fillId="0" borderId="5" xfId="0" applyFont="1" applyBorder="1" applyAlignment="1">
      <alignment horizontal="center" vertical="center" wrapText="1"/>
    </xf>
    <xf numFmtId="0" fontId="25" fillId="6" borderId="28" xfId="0" applyFont="1" applyFill="1" applyBorder="1" applyAlignment="1">
      <alignment horizontal="right" wrapText="1"/>
    </xf>
    <xf numFmtId="0" fontId="25" fillId="6" borderId="0" xfId="0" applyFont="1" applyFill="1" applyAlignment="1">
      <alignment horizontal="right" wrapText="1"/>
    </xf>
    <xf numFmtId="0" fontId="25" fillId="6" borderId="10" xfId="0" applyFont="1" applyFill="1" applyBorder="1" applyAlignment="1">
      <alignment horizontal="right" wrapText="1"/>
    </xf>
    <xf numFmtId="0" fontId="49" fillId="6" borderId="73" xfId="0" applyFont="1" applyFill="1" applyBorder="1" applyAlignment="1">
      <alignment horizontal="center" wrapText="1"/>
    </xf>
    <xf numFmtId="0" fontId="49" fillId="6" borderId="74" xfId="0" applyFont="1" applyFill="1" applyBorder="1" applyAlignment="1">
      <alignment horizontal="center" wrapText="1"/>
    </xf>
    <xf numFmtId="0" fontId="25" fillId="6" borderId="7" xfId="0" applyFont="1" applyFill="1" applyBorder="1" applyAlignment="1">
      <alignment horizontal="right" wrapText="1"/>
    </xf>
    <xf numFmtId="0" fontId="25" fillId="0" borderId="20" xfId="0" applyFont="1" applyBorder="1" applyAlignment="1">
      <alignment horizontal="right" wrapText="1"/>
    </xf>
    <xf numFmtId="0" fontId="15" fillId="2" borderId="0" xfId="0" applyFont="1" applyFill="1" applyAlignment="1">
      <alignment horizontal="left"/>
    </xf>
    <xf numFmtId="0" fontId="0" fillId="2" borderId="0" xfId="0" applyFill="1" applyAlignment="1">
      <alignment vertical="top" wrapText="1"/>
    </xf>
    <xf numFmtId="0" fontId="13" fillId="6" borderId="0" xfId="0" applyFont="1" applyFill="1" applyAlignment="1">
      <alignment horizontal="center" vertical="center"/>
    </xf>
    <xf numFmtId="9" fontId="3" fillId="6" borderId="0" xfId="2" applyFont="1" applyFill="1" applyBorder="1" applyAlignment="1">
      <alignment horizontal="center" vertical="top"/>
    </xf>
    <xf numFmtId="9" fontId="15" fillId="6" borderId="0" xfId="0" applyNumberFormat="1" applyFont="1" applyFill="1" applyAlignment="1">
      <alignment horizontal="center" vertical="top"/>
    </xf>
    <xf numFmtId="9" fontId="3" fillId="6" borderId="2" xfId="2" applyFont="1" applyFill="1" applyBorder="1" applyAlignment="1">
      <alignment horizontal="center" vertical="top"/>
    </xf>
    <xf numFmtId="0" fontId="15" fillId="2" borderId="0" xfId="0" applyFont="1" applyFill="1" applyAlignment="1">
      <alignment horizontal="left" wrapText="1"/>
    </xf>
    <xf numFmtId="0" fontId="15" fillId="2" borderId="0" xfId="0" applyFont="1" applyFill="1" applyAlignment="1">
      <alignment vertical="top"/>
    </xf>
    <xf numFmtId="0" fontId="15" fillId="0" borderId="0" xfId="0" applyFont="1" applyAlignment="1">
      <alignment vertical="top" wrapText="1"/>
    </xf>
    <xf numFmtId="0" fontId="15" fillId="0" borderId="34" xfId="0" applyFont="1" applyBorder="1" applyAlignment="1">
      <alignment horizontal="left" vertical="top" wrapText="1"/>
    </xf>
    <xf numFmtId="0" fontId="39" fillId="0" borderId="4" xfId="0" applyFont="1" applyBorder="1" applyAlignment="1">
      <alignment horizontal="left" vertical="center" wrapText="1"/>
    </xf>
    <xf numFmtId="0" fontId="39" fillId="0" borderId="5" xfId="0" applyFont="1" applyBorder="1" applyAlignment="1">
      <alignment horizontal="left" vertical="center" wrapText="1"/>
    </xf>
    <xf numFmtId="0" fontId="34" fillId="121" borderId="37" xfId="0" applyFont="1" applyFill="1" applyBorder="1" applyAlignment="1">
      <alignment horizontal="left" vertical="center" wrapText="1"/>
    </xf>
    <xf numFmtId="0" fontId="34" fillId="121" borderId="22" xfId="0" applyFont="1" applyFill="1" applyBorder="1" applyAlignment="1">
      <alignment horizontal="left" vertical="center" wrapText="1"/>
    </xf>
    <xf numFmtId="0" fontId="34" fillId="121" borderId="38" xfId="0" applyFont="1" applyFill="1" applyBorder="1" applyAlignment="1">
      <alignment horizontal="left" vertical="center" wrapText="1"/>
    </xf>
    <xf numFmtId="0" fontId="15" fillId="0" borderId="35" xfId="0" applyFont="1" applyBorder="1" applyAlignment="1">
      <alignment horizontal="left" vertical="top" wrapText="1"/>
    </xf>
    <xf numFmtId="0" fontId="15" fillId="0" borderId="33" xfId="0" applyFont="1" applyBorder="1" applyAlignment="1">
      <alignment horizontal="left" vertical="top" wrapText="1"/>
    </xf>
    <xf numFmtId="0" fontId="15" fillId="0" borderId="36" xfId="0" applyFont="1" applyBorder="1" applyAlignment="1">
      <alignment horizontal="left" vertical="top" wrapText="1"/>
    </xf>
    <xf numFmtId="0" fontId="0" fillId="0" borderId="35" xfId="0" applyBorder="1" applyAlignment="1">
      <alignment horizontal="left" vertical="top" wrapText="1"/>
    </xf>
    <xf numFmtId="0" fontId="0" fillId="0" borderId="33" xfId="0" applyBorder="1" applyAlignment="1">
      <alignment horizontal="left" vertical="top" wrapText="1"/>
    </xf>
    <xf numFmtId="0" fontId="0" fillId="0" borderId="36" xfId="0" applyBorder="1" applyAlignment="1">
      <alignment horizontal="left" vertical="top" wrapText="1"/>
    </xf>
    <xf numFmtId="0" fontId="4" fillId="0" borderId="34" xfId="0" applyFont="1" applyBorder="1" applyAlignment="1">
      <alignment horizontal="left" vertical="top" wrapText="1"/>
    </xf>
    <xf numFmtId="0" fontId="36" fillId="0" borderId="34" xfId="0" applyFont="1" applyBorder="1" applyAlignment="1">
      <alignment horizontal="left" vertical="center" wrapText="1"/>
    </xf>
    <xf numFmtId="0" fontId="13" fillId="7" borderId="34" xfId="0" applyFont="1" applyFill="1" applyBorder="1" applyAlignment="1">
      <alignment horizontal="left" vertical="center" wrapText="1"/>
    </xf>
    <xf numFmtId="0" fontId="13" fillId="0" borderId="34" xfId="0" applyFont="1" applyBorder="1" applyAlignment="1">
      <alignment horizontal="left" vertical="top" wrapText="1"/>
    </xf>
    <xf numFmtId="0" fontId="13" fillId="7" borderId="34" xfId="0" applyFont="1" applyFill="1" applyBorder="1" applyAlignment="1">
      <alignment horizontal="left" vertical="center"/>
    </xf>
    <xf numFmtId="0" fontId="4" fillId="0" borderId="34" xfId="0" applyFont="1" applyBorder="1" applyAlignment="1">
      <alignment horizontal="left" vertical="top"/>
    </xf>
    <xf numFmtId="0" fontId="36" fillId="2" borderId="33" xfId="0" applyFont="1" applyFill="1" applyBorder="1" applyAlignment="1">
      <alignment horizontal="left" vertical="center" wrapText="1"/>
    </xf>
    <xf numFmtId="0" fontId="0" fillId="2" borderId="36" xfId="0" applyFill="1" applyBorder="1" applyAlignment="1">
      <alignment horizontal="left" vertical="center" wrapText="1"/>
    </xf>
    <xf numFmtId="0" fontId="15" fillId="7" borderId="34" xfId="0" applyFont="1" applyFill="1" applyBorder="1" applyAlignment="1">
      <alignment horizontal="left" wrapText="1"/>
    </xf>
    <xf numFmtId="0" fontId="13" fillId="7" borderId="37" xfId="0" applyFont="1" applyFill="1" applyBorder="1" applyAlignment="1">
      <alignment horizontal="left" vertical="center" wrapText="1"/>
    </xf>
    <xf numFmtId="0" fontId="0" fillId="0" borderId="22" xfId="0" applyBorder="1" applyAlignment="1">
      <alignment horizontal="left" vertical="center" wrapText="1"/>
    </xf>
    <xf numFmtId="0" fontId="0" fillId="0" borderId="38" xfId="0" applyBorder="1" applyAlignment="1">
      <alignment horizontal="left" vertical="center" wrapText="1"/>
    </xf>
    <xf numFmtId="0" fontId="34" fillId="121" borderId="34" xfId="0" applyFont="1" applyFill="1" applyBorder="1" applyAlignment="1">
      <alignment horizontal="left" vertical="center" wrapText="1"/>
    </xf>
    <xf numFmtId="0" fontId="13" fillId="2" borderId="35" xfId="0" applyFont="1" applyFill="1" applyBorder="1" applyAlignment="1">
      <alignment horizontal="left" vertical="top" wrapText="1"/>
    </xf>
    <xf numFmtId="0" fontId="13" fillId="2" borderId="33" xfId="0" applyFont="1" applyFill="1" applyBorder="1" applyAlignment="1">
      <alignment horizontal="left" vertical="top" wrapText="1"/>
    </xf>
    <xf numFmtId="0" fontId="13" fillId="2" borderId="36" xfId="0" applyFont="1" applyFill="1" applyBorder="1" applyAlignment="1">
      <alignment horizontal="left" vertical="top" wrapText="1"/>
    </xf>
    <xf numFmtId="0" fontId="36" fillId="2" borderId="22" xfId="0" applyFont="1" applyFill="1" applyBorder="1" applyAlignment="1">
      <alignment horizontal="left" vertical="center" wrapText="1"/>
    </xf>
    <xf numFmtId="0" fontId="13" fillId="2" borderId="34" xfId="0" applyFont="1" applyFill="1" applyBorder="1" applyAlignment="1">
      <alignment horizontal="left" vertical="top" wrapText="1"/>
    </xf>
    <xf numFmtId="0" fontId="4" fillId="2" borderId="34" xfId="0" applyFont="1" applyFill="1" applyBorder="1" applyAlignment="1">
      <alignment horizontal="left" vertical="top" wrapText="1"/>
    </xf>
    <xf numFmtId="0" fontId="36" fillId="2" borderId="34" xfId="0" applyFont="1" applyFill="1" applyBorder="1" applyAlignment="1">
      <alignment horizontal="left" vertical="center" wrapText="1"/>
    </xf>
    <xf numFmtId="0" fontId="4" fillId="7" borderId="34" xfId="0" applyFont="1" applyFill="1" applyBorder="1" applyAlignment="1">
      <alignment horizontal="left" vertical="center"/>
    </xf>
  </cellXfs>
  <cellStyles count="499">
    <cellStyle name="%" xfId="7" xr:uid="{4DDF11A2-AB95-4FF5-93DF-C8E05BBEE5CC}"/>
    <cellStyle name="% 2" xfId="8" xr:uid="{9A12BCDC-43CC-4A89-81D5-E792875E527F}"/>
    <cellStyle name="% 2 2" xfId="9" xr:uid="{938A116D-2588-485D-B21D-FAE98BFD19C7}"/>
    <cellStyle name="% 3" xfId="10" xr:uid="{7FAE60F3-AE82-486A-9C6C-5C838A8F828D}"/>
    <cellStyle name="% 3 2" xfId="11" xr:uid="{ED635718-7402-421D-82ED-7112650A9BD4}"/>
    <cellStyle name="_Code" xfId="12" xr:uid="{C3CE0CC6-0562-43F2-9B7B-18C1DA887917}"/>
    <cellStyle name="_CodeSection" xfId="13" xr:uid="{C9F4D7D6-FE92-4D86-8FD4-F459486332E0}"/>
    <cellStyle name="_Column1" xfId="14" xr:uid="{543F5FB8-54C4-40B3-895D-268600AC66C1}"/>
    <cellStyle name="_Column1 2" xfId="15" xr:uid="{81FB9D4D-937F-444C-A185-768DE953FF79}"/>
    <cellStyle name="_Column1_Detail Structure TB II" xfId="16" xr:uid="{85FF84B9-7DB5-4AAB-B64F-87D1C2CE2A82}"/>
    <cellStyle name="_Column1_E_Decarb_Premium_EMS_Group_TM1" xfId="17" xr:uid="{E77FECD8-73D5-4FAC-B90E-A21351F25C30}"/>
    <cellStyle name="_Column1_E_Decarb_Premium_EMS_Group_TM1_1" xfId="18" xr:uid="{4FA0D1D3-9BA1-46A1-AC73-41F1AC25ED63}"/>
    <cellStyle name="_Column1_E_Decarb_Premium_EMS_Group_TM1_1 2" xfId="19" xr:uid="{1A050E94-588E-4DEE-BB77-6821E26F5873}"/>
    <cellStyle name="_Column1_E_Decarb_Premium_EMS_Group_TM1_1_E-Data_SustRep_TM1" xfId="20" xr:uid="{444F28B3-B5D2-4BEB-8CD2-4DCFFA9DD9E3}"/>
    <cellStyle name="_Column1_E_Decarb_Premium_EMS_Group_TM1_1_E-Data_TM1" xfId="21" xr:uid="{21CC5A3F-1BA9-477E-A5E3-70A0C9CBB708}"/>
    <cellStyle name="_Column1_E_Decarb_Premium_EMS_Group_TM1_1_G-Data_SustRep_TM1" xfId="22" xr:uid="{B498A8F4-AC33-428D-AA1E-8E62E0D58942}"/>
    <cellStyle name="_Column1_E_Decarb_Premium_EMS_Group_TM1_1_G-Data_TM1" xfId="23" xr:uid="{49440699-27ED-4FAA-A98C-A9B70BA19D55}"/>
    <cellStyle name="_Column1_E_Decarb_Premium_EMS_Group_TM1_1_S-Data_TM1" xfId="24" xr:uid="{7A5522E4-80FF-431B-BA32-ECA9AE4F6911}"/>
    <cellStyle name="_Column1_E_Decarb_Premium_EMS_Group_TM1_1_Sheet1" xfId="25" xr:uid="{54A2A31A-37A8-4018-B499-4F030430D5E1}"/>
    <cellStyle name="_Column1_E_LTIFR_EMS_02_Exp_TM1" xfId="26" xr:uid="{1D2C9430-882B-4637-B674-57D612E19D90}"/>
    <cellStyle name="_Column1_E_LTIFR_EMS_Group_02_TM1" xfId="27" xr:uid="{2ADF0336-4ABB-453A-92AC-63C3E5347D92}"/>
    <cellStyle name="_Column1_E-Data_SustRep_TM1" xfId="28" xr:uid="{70D7CB23-3CF0-4FDF-AFBE-73C1F8674972}"/>
    <cellStyle name="_Column1_E-Data_TM1" xfId="29" xr:uid="{1D05025E-CD54-4FB4-B853-8B4E4F3E3AF6}"/>
    <cellStyle name="_Column1_Em History_for Timeline_TM1" xfId="30" xr:uid="{321C6D9B-BB73-4A75-94A3-07AB0560B995}"/>
    <cellStyle name="_Column1_EMS_BU_CEX Imp_Group_TM1" xfId="31" xr:uid="{67567D85-3C5F-4625-A501-0E9E3A09852F}"/>
    <cellStyle name="_Column1_EMS_BU_CEX Simulation_TM1" xfId="32" xr:uid="{201D1186-D330-45A5-8C58-2DDBE2D0A323}"/>
    <cellStyle name="_Column1_G-Data_SustRep_TM1" xfId="33" xr:uid="{5A98B872-C2FC-4541-95F1-768276D21233}"/>
    <cellStyle name="_Column1_G-Data_TM1" xfId="34" xr:uid="{A0E5DF2E-EC82-468A-AF08-29AE5B62F2A0}"/>
    <cellStyle name="_Column1_S-Data_SustRep_TM1" xfId="35" xr:uid="{49CD4EB4-01BC-4752-91A4-09A4F89A0702}"/>
    <cellStyle name="_Column1_S-Data_TM1" xfId="36" xr:uid="{C5686BCC-1C8A-4565-BDBD-228686B89919}"/>
    <cellStyle name="_Column1_Sheet1" xfId="37" xr:uid="{D8CE4A56-B2F0-4BB4-B5CD-10242EAB7A0B}"/>
    <cellStyle name="_Column1_Structure_2004_05" xfId="38" xr:uid="{BC25B076-CBAB-4973-893C-2F6009026B18}"/>
    <cellStyle name="_Column1_Weight 12.2018" xfId="39" xr:uid="{306B882A-6A26-4276-837B-894868DC0589}"/>
    <cellStyle name="_Column1_WtW_E-Data_Divisions_TM1" xfId="40" xr:uid="{0E244C6B-D710-402C-91E1-B96A1D95CFEE}"/>
    <cellStyle name="_Column1_WtW_E-Data_Divisions_TM1 2" xfId="41" xr:uid="{A94517EE-8ECF-4203-B90F-8C8C6DECFCA5}"/>
    <cellStyle name="_Column1_WtW_E-Data_Divisions_TM1_1" xfId="42" xr:uid="{DBC9D260-0CF6-4AA1-AC9A-CC0351C780BA}"/>
    <cellStyle name="_Column1_WtW_E-Data_Divisions_TM1_1 2" xfId="43" xr:uid="{20152626-DF6D-49B5-945A-96DBE4DFA772}"/>
    <cellStyle name="_Column1_WtW_E-Data_Divisions_TM1_1_E-Data_SustRep_TM1" xfId="44" xr:uid="{ACA4FD77-3634-4954-9270-4A753FBE09E7}"/>
    <cellStyle name="_Column1_WtW_E-Data_Divisions_TM1_1_E-Data_TM1" xfId="45" xr:uid="{788C46D8-642D-4B2D-93FF-EEA3463B9078}"/>
    <cellStyle name="_Column1_WtW_E-Data_Divisions_TM1_1_G-Data_SustRep_TM1" xfId="46" xr:uid="{690603E3-D153-4E27-972A-C815455440A6}"/>
    <cellStyle name="_Column1_WtW_E-Data_Divisions_TM1_1_S-Data_TM1" xfId="47" xr:uid="{117DC352-0582-40BE-AC8A-9174F8F0DA80}"/>
    <cellStyle name="_Column1_WtW_E-Data_Divisions_TM1_1_Sheet1" xfId="48" xr:uid="{6AE1C91E-5B26-4BFE-BBDD-942C6F979F9D}"/>
    <cellStyle name="_Column1_WtW_E-Data_Divisions_TM1_E-Data_SustRep_TM1" xfId="49" xr:uid="{D5A9AEFD-E01C-4519-A976-23DE528ED21B}"/>
    <cellStyle name="_Column1_WtW_E-Data_Divisions_TM1_E-Data_TM1" xfId="50" xr:uid="{397C98AD-84BD-4F64-8961-C2E2E33D5708}"/>
    <cellStyle name="_Column1_WtW_E-Data_Divisions_TM1_G-Data_SustRep_TM1" xfId="51" xr:uid="{BFE05473-2F27-4CBE-89AD-8FC9C791B67A}"/>
    <cellStyle name="_Column1_WtW_E-Data_Divisions_TM1_S-Data_TM1" xfId="52" xr:uid="{15FD4700-5440-434B-8A87-6D4EBD4CA8FC}"/>
    <cellStyle name="_Column1_WtW_E-Data_Divisions_TM1_Sheet1" xfId="53" xr:uid="{5718EC56-E2C5-4555-98AA-841985470D2B}"/>
    <cellStyle name="_Column1_WtW_Emissions_Group_TM1" xfId="54" xr:uid="{F67E4EA1-B01E-4181-9ADD-E947A2564E34}"/>
    <cellStyle name="_Column1_WtW_Emissions_Group_TM1 2" xfId="55" xr:uid="{13EB0C6C-DDAB-4ED7-A724-FC18276AD627}"/>
    <cellStyle name="_Column1_WtW_Emissions_Group_TM1_1" xfId="56" xr:uid="{D0D4022D-A134-4FD8-BAE8-D56E73F13385}"/>
    <cellStyle name="_Column1_WtW_Emissions_Group_TM1_E-Data_SustRep_TM1" xfId="57" xr:uid="{3C806202-8A72-4D1D-BAEF-893A4EA44E9D}"/>
    <cellStyle name="_Column1_WtW_Emissions_Group_TM1_E-Data_TM1" xfId="58" xr:uid="{83A231B6-13EF-4FC0-AD9A-946E5E405C64}"/>
    <cellStyle name="_Column1_WtW_Emissions_Group_TM1_G-Data_SustRep_TM1" xfId="59" xr:uid="{8B638BBE-347E-4485-88EE-8E762B6E6782}"/>
    <cellStyle name="_Column1_WtW_Emissions_Group_TM1_S-Data_TM1" xfId="60" xr:uid="{193F6DE8-34C6-4D2A-927E-863F0171EFF9}"/>
    <cellStyle name="_Column1_WtW_Emissions_Group_TM1_Sheet1" xfId="61" xr:uid="{5E29BDAB-AC9A-43DE-ADB1-E9ABB9093014}"/>
    <cellStyle name="_Column2" xfId="62" xr:uid="{E3D21CE9-64ED-4668-AA99-D0D793E099F5}"/>
    <cellStyle name="_Column2_Detail Structure TB II" xfId="63" xr:uid="{ECFF9DDD-CAEE-45C8-B2C1-9A2614A77FE6}"/>
    <cellStyle name="_Column2_Structure_2004_05" xfId="64" xr:uid="{E2E83C66-CF98-4C15-9E5D-DB9D65133AB4}"/>
    <cellStyle name="_Column3" xfId="65" xr:uid="{99671003-C6D9-4D15-9932-577EEE433461}"/>
    <cellStyle name="_Column3_Detail Structure TB II" xfId="66" xr:uid="{0124780B-ABCA-4986-AA8C-D1212B4BFC5A}"/>
    <cellStyle name="_Column3_Structure_2004_05" xfId="67" xr:uid="{525F77D6-1B07-40B6-B75F-A3FE2E6467B3}"/>
    <cellStyle name="_Column4" xfId="68" xr:uid="{B64E0EDB-8862-4298-BC76-851401706F1C}"/>
    <cellStyle name="_Column4_Detail Structure TB II" xfId="69" xr:uid="{406C1035-AB0E-4CD3-B3CA-A68BA33B530C}"/>
    <cellStyle name="_Column4_Structure_2004_05" xfId="70" xr:uid="{976E8CFB-A951-407F-B081-F3CAAA5851E0}"/>
    <cellStyle name="_Column5" xfId="71" xr:uid="{646C0306-2E3F-4F5E-9657-C656528F6E74}"/>
    <cellStyle name="_Column5_Detail Structure TB II" xfId="72" xr:uid="{A792FF7E-F659-4A2C-8A3E-FA01E23C5A4E}"/>
    <cellStyle name="_Column5_Structure_2004_05" xfId="73" xr:uid="{0F80386E-1E21-4BBB-9A83-4AC0B4A0AED8}"/>
    <cellStyle name="_Column6" xfId="74" xr:uid="{B7518247-54EE-4C4F-BB78-69AF0BC5FCC1}"/>
    <cellStyle name="_Column6_Detail Structure TB II" xfId="75" xr:uid="{2BE5180F-86D4-4066-91BA-C5100E69359C}"/>
    <cellStyle name="_Column6_Structure_2004_05" xfId="76" xr:uid="{DDA4B63D-24C3-4F64-AE8A-5FD315CB895D}"/>
    <cellStyle name="_Column7" xfId="77" xr:uid="{7D2C8EDD-A2BD-4484-8BD7-2378EC27CF87}"/>
    <cellStyle name="_Column7_Detail Structure TB II" xfId="78" xr:uid="{8C95BA6C-B381-419E-BFF3-849545CB161C}"/>
    <cellStyle name="_Column7_Structure_2004_05" xfId="79" xr:uid="{A8AC2308-F31D-4656-B36D-8E3A988CBDED}"/>
    <cellStyle name="_Comment" xfId="80" xr:uid="{1D9A6AA3-0786-4790-B5A1-55093702AC94}"/>
    <cellStyle name="_Data" xfId="81" xr:uid="{C2BC8976-4D0C-4730-B606-BEBBC8BF344E}"/>
    <cellStyle name="_Data_1" xfId="82" xr:uid="{F119C348-08A0-452F-B463-2D11C55C9BD9}"/>
    <cellStyle name="_Data_2" xfId="83" xr:uid="{7A11422C-17E9-4C91-9445-ED859A8D34A9}"/>
    <cellStyle name="_Data_2.2" xfId="84" xr:uid="{999F9B34-D0AB-47B7-B60D-1AAB4A326AF8}"/>
    <cellStyle name="_Data_3" xfId="85" xr:uid="{0DDA0083-2FBA-4C78-AEF6-D53ABBFAA5D8}"/>
    <cellStyle name="_Data_6.1" xfId="86" xr:uid="{35C76532-987A-45D2-BBD8-32AF01D89391}"/>
    <cellStyle name="_Data_7" xfId="87" xr:uid="{0DB54DC5-10A5-48FF-83B3-341C7079C259}"/>
    <cellStyle name="_Data_8" xfId="88" xr:uid="{6A1D9CA5-C735-4ABB-9233-E9D735111FE2}"/>
    <cellStyle name="_Data_BAG AB ZI" xfId="89" xr:uid="{ED918C9D-1BBC-4394-9AEB-5592888665CA}"/>
    <cellStyle name="_Data_BAG GuV" xfId="90" xr:uid="{DCAB57B0-B771-4AB9-8F5C-A23DCD6D4DA1}"/>
    <cellStyle name="_Data_BAG Invest Proj" xfId="91" xr:uid="{1C81BC68-6733-4576-839C-CF4B9EA30ED7}"/>
    <cellStyle name="_Data_BAG Kosten Proj" xfId="92" xr:uid="{5AB9593B-B3E3-414D-99B6-7E2BB4DDB969}"/>
    <cellStyle name="_Data_BAG KZ" xfId="93" xr:uid="{37A0F4D3-6F0D-4C0A-B07B-5CFC7F2193D3}"/>
    <cellStyle name="_Data_BAG Personal" xfId="94" xr:uid="{F1085626-EAD4-46C8-939C-7910F70BED33}"/>
    <cellStyle name="_Data_BAG SK Proj" xfId="95" xr:uid="{07AF3691-A766-4B21-9B1D-A83275E3DAC8}"/>
    <cellStyle name="_Data_BD - Immo KZ  " xfId="96" xr:uid="{D4B7DE64-E6EF-4464-B649-D1592DF3B549}"/>
    <cellStyle name="_Data_BD BAG GuV" xfId="97" xr:uid="{1C75125F-B64C-4F8B-A7A6-F26E823EBBD9}"/>
    <cellStyle name="_Data_BD BAG Kosten" xfId="98" xr:uid="{9C028B1E-DF48-4D4B-8CE0-44B97FE7F1F8}"/>
    <cellStyle name="_Data_BD BAG KZ" xfId="99" xr:uid="{1CF1E2C2-3C9F-477A-9284-2A9031332BA4}"/>
    <cellStyle name="_Data_BD-Immo KZ" xfId="100" xr:uid="{D459058C-C96A-4844-8792-CA4F7AE95CEF}"/>
    <cellStyle name="_Data_Brief Investitionen" xfId="101" xr:uid="{ECAD78CF-3CDB-413E-B2DF-54E993D9469C}"/>
    <cellStyle name="_Data_Brief Investitionen Proj" xfId="102" xr:uid="{753429E6-B54B-4DAC-8E15-3A8EC32A0C49}"/>
    <cellStyle name="_Data_CD_PE_Report" xfId="103" xr:uid="{E0269E7E-CA1D-491C-B202-B33EE1A02F72}"/>
    <cellStyle name="_Data_Detail Structure TB II" xfId="104" xr:uid="{923A3A1E-62C8-4166-87B9-C13F6D9B3DF6}"/>
    <cellStyle name="_Data_Immo GuV" xfId="105" xr:uid="{3FB41761-648E-4659-B4BA-B89C7768797B}"/>
    <cellStyle name="_Data_Investitionen" xfId="106" xr:uid="{B31866FD-45C0-4DEB-904F-2D46FC2C3049}"/>
    <cellStyle name="_Data_Kalk Zinsen Immo" xfId="107" xr:uid="{C8B4AC8B-153E-4B2F-9EE3-5BAE5D237788}"/>
    <cellStyle name="_Data_Konzern_(KIS)_Report" xfId="108" xr:uid="{1FB57579-3C81-4E1C-A83F-234A17DBF857}"/>
    <cellStyle name="_Data_Konzern_(oPB)_Report" xfId="109" xr:uid="{1F20F002-382E-443D-A315-37B499B5ADF8}"/>
    <cellStyle name="_Data_MDB_1_1" xfId="110" xr:uid="{E871DEB8-C35B-4346-85FE-10EBF592A09B}"/>
    <cellStyle name="_Data_MDB_1_2" xfId="111" xr:uid="{A9DD4CF5-637D-4DA7-8E3E-4AB9C9DC7887}"/>
    <cellStyle name="_Data_MDB_1_3" xfId="112" xr:uid="{7FA7C857-33A2-47C7-9C8A-B1E78DF6816F}"/>
    <cellStyle name="_Data_MDB_3_1" xfId="113" xr:uid="{A3761A65-8827-480C-B405-9412AC9E2967}"/>
    <cellStyle name="_Data_MDB_4_1" xfId="114" xr:uid="{CCC9608F-1C14-4EB9-A1DD-12453F7F2675}"/>
    <cellStyle name="_Data_MDB_4_1_MIS_Brief_GB14" xfId="115" xr:uid="{27E79943-DF51-46DA-A228-3AF2836F3021}"/>
    <cellStyle name="_Data_MDB_4_1_MIS_Brief_UB_3-42234_Markt-Marktkennz_BK" xfId="116" xr:uid="{2A127BB2-AF38-4605-B556-7FF27F0C4F23}"/>
    <cellStyle name="_Data_MDB_5_1" xfId="117" xr:uid="{A6A5564B-8893-4E25-81B4-66DF26BBF0F7}"/>
    <cellStyle name="_Data_mis61_00-06" xfId="118" xr:uid="{FE0DE8C9-DA27-4B3D-9FA3-59A15EC7F088}"/>
    <cellStyle name="_Data_mis61_00-06_1" xfId="119" xr:uid="{D33C550F-B7CE-4D54-BD59-80B1138178B2}"/>
    <cellStyle name="_Data_MK Immo" xfId="120" xr:uid="{D7CE33F9-45B0-40A8-A5C8-05CCB6F7D1A1}"/>
    <cellStyle name="_Data_MK Immo_Investitionen" xfId="121" xr:uid="{DC3022BF-15E8-4CD7-9D55-EE7BF5672C5B}"/>
    <cellStyle name="_Data_MK Immo_Kalk Zinsen Immo" xfId="122" xr:uid="{5A6F3B44-1D33-48F2-AE8F-B5DA86B6268D}"/>
    <cellStyle name="_Data_MK Immo_MDB_1_1" xfId="123" xr:uid="{4D395EE0-BCF1-4808-A0AC-7249BA4C6C6A}"/>
    <cellStyle name="_Data_Structure_2004_05" xfId="124" xr:uid="{E4E44BBA-6ECA-4C0E-BD13-CD9F58E5D04B}"/>
    <cellStyle name="_Data_Titel" xfId="125" xr:uid="{8462CC8C-3185-4587-B532-E1A1137C2E7E}"/>
    <cellStyle name="_Data_WtW_Emissions_Group_TM1" xfId="126" xr:uid="{B5A1A70A-81E6-4B05-897D-36856D767E59}"/>
    <cellStyle name="_Header" xfId="127" xr:uid="{7F43AB28-E12F-4F4B-90A0-5171B33D24BB}"/>
    <cellStyle name="_Header_Detail Structure TB II" xfId="128" xr:uid="{1AD22A11-7DF8-4DAE-BEE1-B69671E56974}"/>
    <cellStyle name="_Header_Structure_2004_05" xfId="129" xr:uid="{AB3AC10A-CAB1-4C58-B3BC-67CF3A3068E2}"/>
    <cellStyle name="_Hidden" xfId="130" xr:uid="{F5C86A38-3ABF-4146-AE8F-9D97DF8A94BF}"/>
    <cellStyle name="_Row1" xfId="131" xr:uid="{3922E203-9DC4-4570-84AD-F420992C8D69}"/>
    <cellStyle name="_Row1 2" xfId="132" xr:uid="{2B15E870-F38F-49D0-95B9-D616CE1E27AE}"/>
    <cellStyle name="_Row1_Detail Structure TB II" xfId="133" xr:uid="{D8094973-C929-48C8-B392-AA0846DF8E60}"/>
    <cellStyle name="_Row1_E_Decarb_Premium_EMS_Group_TM1" xfId="134" xr:uid="{645EF28F-48E2-454C-AE9D-623D8E9452A8}"/>
    <cellStyle name="_Row1_E_Decarb_Premium_EMS_Group_TM1_1" xfId="135" xr:uid="{C6ABFB4B-E4D1-4009-86CC-0E489D410826}"/>
    <cellStyle name="_Row1_E_Decarb_Premium_EMS_Group_TM1_1 2" xfId="136" xr:uid="{B37221DB-D4CB-476D-B570-40BE49473220}"/>
    <cellStyle name="_Row1_E_Decarb_Premium_EMS_Group_TM1_1_E-Data_SustRep_TM1" xfId="137" xr:uid="{503372C8-7CDD-4F36-A9D7-1942B1BA9BC6}"/>
    <cellStyle name="_Row1_E_Decarb_Premium_EMS_Group_TM1_1_E-Data_TM1" xfId="138" xr:uid="{35E27C1C-090C-400E-B99F-712589A8A35D}"/>
    <cellStyle name="_Row1_E_Decarb_Premium_EMS_Group_TM1_1_G-Data_SustRep_TM1" xfId="139" xr:uid="{9488E66D-DA50-4F65-B0EF-129890871C36}"/>
    <cellStyle name="_Row1_E_Decarb_Premium_EMS_Group_TM1_1_G-Data_TM1" xfId="140" xr:uid="{3B7603A9-9650-456A-806E-7276378A4628}"/>
    <cellStyle name="_Row1_E_Decarb_Premium_EMS_Group_TM1_1_S-Data_TM1" xfId="141" xr:uid="{943CF6F2-8947-4A62-A3DE-F8386FE7C6CA}"/>
    <cellStyle name="_Row1_E_Decarb_Premium_EMS_Group_TM1_1_Sheet1" xfId="142" xr:uid="{39E7C530-17FB-4397-B66A-440E0471D948}"/>
    <cellStyle name="_Row1_E_LTIFR_EMS_02_Exp_TM1" xfId="143" xr:uid="{CD780E54-294B-461F-917B-E9499BADCBCC}"/>
    <cellStyle name="_Row1_E_LTIFR_EMS_Group_02_TM1" xfId="144" xr:uid="{151FB59C-5330-44AC-9645-E6C440D4D858}"/>
    <cellStyle name="_Row1_E-Data_SustRep_TM1" xfId="145" xr:uid="{701B3DF1-2B7A-46B1-86D4-75BEE2EC5028}"/>
    <cellStyle name="_Row1_E-Data_TM1" xfId="146" xr:uid="{67639AB4-C507-4C69-B3BC-A191A3CAAA2F}"/>
    <cellStyle name="_Row1_Em History_for Timeline_TM1" xfId="147" xr:uid="{401B91A7-E5F6-43FA-823B-865E6BDD39A3}"/>
    <cellStyle name="_Row1_EMS_BU_CEX Imp_Group_TM1" xfId="148" xr:uid="{36DC9441-4827-4944-A9F0-C872CB84E373}"/>
    <cellStyle name="_Row1_EMS_BU_CEX Simulation_TM1" xfId="149" xr:uid="{B10CF28C-7184-4644-B534-26A782DBB65E}"/>
    <cellStyle name="_Row1_G-Data_SustRep_TM1" xfId="150" xr:uid="{DADCFC7E-DAAD-45FC-A297-D80338BD59F3}"/>
    <cellStyle name="_Row1_G-Data_TM1" xfId="151" xr:uid="{7A3ABF74-74BB-4FB1-9A56-7EF1CB8CA45F}"/>
    <cellStyle name="_Row1_Notes_280503_final1_draft" xfId="152" xr:uid="{CA286EB6-F303-4680-A10B-C697AFB1677D}"/>
    <cellStyle name="_Row1_S-Data_SustRep_TM1" xfId="153" xr:uid="{81881A25-1420-425A-A535-6E499F3AE0D2}"/>
    <cellStyle name="_Row1_S-Data_TM1" xfId="154" xr:uid="{C3C4D2B5-28E1-4E71-96D7-AE3EAB6ABCC1}"/>
    <cellStyle name="_Row1_Sheet1" xfId="155" xr:uid="{095683E8-1434-4C68-873C-BBF6ED635F4D}"/>
    <cellStyle name="_Row1_Structure_2004_05" xfId="156" xr:uid="{3992B69D-559C-4542-97D0-BA8AB603E111}"/>
    <cellStyle name="_Row1_Weight 12.2018" xfId="157" xr:uid="{7862A409-0FB1-4C6C-A28B-9C1128B91FA9}"/>
    <cellStyle name="_Row1_WtW_E-Data_Divisions_TM1" xfId="158" xr:uid="{AC6DDBC3-FE14-40E5-9277-0271F6840671}"/>
    <cellStyle name="_Row1_WtW_E-Data_Divisions_TM1 2" xfId="159" xr:uid="{73F441EC-50C1-42FC-AB4B-ED080B3F8BC0}"/>
    <cellStyle name="_Row1_WtW_E-Data_Divisions_TM1_1" xfId="160" xr:uid="{A9F743BE-7B36-44E2-A1C4-1CCC6D5FB9C2}"/>
    <cellStyle name="_Row1_WtW_E-Data_Divisions_TM1_1 2" xfId="161" xr:uid="{44AA5C18-C6D6-4C53-9AC0-20879C70B20F}"/>
    <cellStyle name="_Row1_WtW_E-Data_Divisions_TM1_1_E-Data_SustRep_TM1" xfId="162" xr:uid="{43D75C56-DE00-4D56-8FCF-A3EC5E036821}"/>
    <cellStyle name="_Row1_WtW_E-Data_Divisions_TM1_1_E-Data_TM1" xfId="163" xr:uid="{54E3E50A-8427-4B3A-AAB4-9091C039F0E1}"/>
    <cellStyle name="_Row1_WtW_E-Data_Divisions_TM1_1_G-Data_SustRep_TM1" xfId="164" xr:uid="{8C4F3ED4-1F75-45AD-9E06-35BAE362DFE5}"/>
    <cellStyle name="_Row1_WtW_E-Data_Divisions_TM1_1_S-Data_TM1" xfId="165" xr:uid="{766A8720-F415-4137-BE41-0F10E856FC7B}"/>
    <cellStyle name="_Row1_WtW_E-Data_Divisions_TM1_1_Sheet1" xfId="166" xr:uid="{645393D5-3BBF-491A-A0DE-0DC83F2433D1}"/>
    <cellStyle name="_Row1_WtW_E-Data_Divisions_TM1_E-Data_SustRep_TM1" xfId="167" xr:uid="{CE43CD39-BE6E-4085-BB66-F47FE8853751}"/>
    <cellStyle name="_Row1_WtW_E-Data_Divisions_TM1_E-Data_TM1" xfId="168" xr:uid="{A9A5460B-AF94-4CEF-8521-1E29D1F71264}"/>
    <cellStyle name="_Row1_WtW_E-Data_Divisions_TM1_G-Data_SustRep_TM1" xfId="169" xr:uid="{9DFC3348-1F11-4931-A204-97B132BBDB1E}"/>
    <cellStyle name="_Row1_WtW_E-Data_Divisions_TM1_S-Data_TM1" xfId="170" xr:uid="{BCD47911-2876-4C45-928D-9132B4AF9436}"/>
    <cellStyle name="_Row1_WtW_E-Data_Divisions_TM1_Sheet1" xfId="171" xr:uid="{87E390EC-E99E-43CE-9A65-57EFF7971B8B}"/>
    <cellStyle name="_Row1_WtW_Emissions_Group_TM1" xfId="172" xr:uid="{843530AF-B3DE-4210-A406-66C5EAEE8188}"/>
    <cellStyle name="_Row1_WtW_Emissions_Group_TM1 2" xfId="173" xr:uid="{BBFEA6DD-802E-4C1E-8D67-9D59BD2AADD9}"/>
    <cellStyle name="_Row1_WtW_Emissions_Group_TM1_1" xfId="174" xr:uid="{D0B82891-1023-4323-8DF6-0503769599B2}"/>
    <cellStyle name="_Row1_WtW_Emissions_Group_TM1_E-Data_SustRep_TM1" xfId="175" xr:uid="{4832EF0B-C395-4DB8-A942-2A23B2D8F5FD}"/>
    <cellStyle name="_Row1_WtW_Emissions_Group_TM1_E-Data_TM1" xfId="176" xr:uid="{A424FE37-0047-4C9E-828B-008BDE99FA91}"/>
    <cellStyle name="_Row1_WtW_Emissions_Group_TM1_G-Data_SustRep_TM1" xfId="177" xr:uid="{F64A0B65-A452-49AC-ACA2-02292A20CAF2}"/>
    <cellStyle name="_Row1_WtW_Emissions_Group_TM1_S-Data_TM1" xfId="178" xr:uid="{8B4378AC-6BE0-410F-A500-7F36DFF579F1}"/>
    <cellStyle name="_Row1_WtW_Emissions_Group_TM1_Sheet1" xfId="179" xr:uid="{46917E0A-4C4C-4973-90D1-D10748375F3C}"/>
    <cellStyle name="_Row2" xfId="180" xr:uid="{D13B3306-E1E5-439E-BB9E-B8BF202E80AE}"/>
    <cellStyle name="_Row2_Detail Structure TB II" xfId="181" xr:uid="{C27AB1D6-1F80-4313-93BA-CF77FBA42745}"/>
    <cellStyle name="_Row2_Länderreporting" xfId="182" xr:uid="{3202E11D-2A66-44EC-9A2D-994C2BA83CE5}"/>
    <cellStyle name="_Row2_Structure_2004_05" xfId="183" xr:uid="{DCFE6630-7FF5-46D5-8BFD-0427DD17843D}"/>
    <cellStyle name="_Row3" xfId="184" xr:uid="{F85E2830-39EE-4871-A15C-748BAC08A2D1}"/>
    <cellStyle name="_Row3_Detail Structure TB II" xfId="185" xr:uid="{32C4D942-0FB5-4C61-BBCB-7B99A3F6B853}"/>
    <cellStyle name="_Row3_Länderreporting" xfId="186" xr:uid="{2FD94BE3-A968-46C4-8710-423FC30156E6}"/>
    <cellStyle name="_Row3_Structure_2004_05" xfId="187" xr:uid="{77FC73B3-6CA9-44BE-8C28-224C41A9C997}"/>
    <cellStyle name="_Row4" xfId="188" xr:uid="{A3E0435B-C1ED-4543-8A3F-1ACAFAE010AB}"/>
    <cellStyle name="_Row4_Detail Structure TB II" xfId="189" xr:uid="{55925E93-C0AD-4E24-9A81-171EEFA3F89B}"/>
    <cellStyle name="_Row4_Länderreporting" xfId="190" xr:uid="{2DBEFA61-4EFE-4549-B64B-44CF33E5DA13}"/>
    <cellStyle name="_Row4_Structure_2004_05" xfId="191" xr:uid="{44085344-3E43-4C2F-A6AB-8723B3506749}"/>
    <cellStyle name="_Row5" xfId="192" xr:uid="{6E7272A6-C8D8-4B10-BAA4-50584C47FC64}"/>
    <cellStyle name="_Row5_Detail Structure TB II" xfId="193" xr:uid="{C083BB0D-DCBF-4000-8AFA-36B5ACBE389B}"/>
    <cellStyle name="_Row5_Länderreporting" xfId="194" xr:uid="{65FF05A3-5241-4061-B5AA-411CBFBFCEF9}"/>
    <cellStyle name="_Row5_Structure_2004_05" xfId="195" xr:uid="{3AB97675-D59F-4EE3-AAFA-2ACA6248762E}"/>
    <cellStyle name="_Row6" xfId="196" xr:uid="{903B5CB0-F9F1-419D-8B58-CF4C1CB0CD5A}"/>
    <cellStyle name="_Row6_Detail Structure TB II" xfId="197" xr:uid="{46B2EFF8-0640-4E5C-93FC-571DA5A872DF}"/>
    <cellStyle name="_Row6_Länderreporting" xfId="198" xr:uid="{D0F8ECD6-D51E-4990-B40D-4A1173D1FF98}"/>
    <cellStyle name="_Row6_Structure_2004_05" xfId="199" xr:uid="{EA3F2CC7-EBE7-41E4-8898-802C67CC3DBB}"/>
    <cellStyle name="_Row7" xfId="200" xr:uid="{F3E0D296-6E3B-49BD-9C95-AE9D2FDA415D}"/>
    <cellStyle name="_Row7_Detail Structure TB II" xfId="201" xr:uid="{E0E5187D-CCFD-49F1-A142-D4AD3D90EC0D}"/>
    <cellStyle name="_Row7_Länderreporting" xfId="202" xr:uid="{A6DA735B-FD34-4948-993E-1980F030D196}"/>
    <cellStyle name="_Row7_Structure_2004_05" xfId="203" xr:uid="{C74DBC58-B230-409B-89C2-361C9DF8F89B}"/>
    <cellStyle name="0mitP" xfId="204" xr:uid="{62506824-4020-4B21-BA01-B342AABB5B17}"/>
    <cellStyle name="0ohneP" xfId="205" xr:uid="{B21D8819-6D1D-4524-A33E-AE3C4BA0238B}"/>
    <cellStyle name="10mitP" xfId="206" xr:uid="{B215444A-C5EC-4EDC-A0E4-6C0B06E5FA08}"/>
    <cellStyle name="1mitP" xfId="207" xr:uid="{215A3899-B342-443A-BADE-827CB868AFC3}"/>
    <cellStyle name="20 % - Akzent1" xfId="208" xr:uid="{99D6FCDC-15B9-446C-A456-E86D55641E7B}"/>
    <cellStyle name="20 % - Akzent2" xfId="209" xr:uid="{7E805767-3745-4CD4-9D77-A75B2D6C9ADE}"/>
    <cellStyle name="20 % - Akzent3" xfId="210" xr:uid="{DCD67DCC-B8C2-4B4A-B023-258FFC984D98}"/>
    <cellStyle name="20 % - Akzent4" xfId="211" xr:uid="{E7E44CD7-7955-4298-9C05-970DAE42A6F2}"/>
    <cellStyle name="20 % - Akzent5" xfId="212" xr:uid="{E30F21FF-F650-4551-968B-07BC7CE98AA9}"/>
    <cellStyle name="20 % - Akzent6" xfId="213" xr:uid="{B370EBBB-6821-487B-A45F-B9752D8F0650}"/>
    <cellStyle name="20% - Akzent1" xfId="214" xr:uid="{405A68A2-4BE3-4FF8-9F95-025E1B31AED5}"/>
    <cellStyle name="20% - Akzent2" xfId="215" xr:uid="{F36ED1B0-8F7E-4E21-B549-5594741F4322}"/>
    <cellStyle name="20% - Akzent3" xfId="216" xr:uid="{9434EA12-55D1-47D6-A684-48F3C2D6729B}"/>
    <cellStyle name="20% - Akzent4" xfId="217" xr:uid="{835B3DA2-7E0D-4635-9FB8-6F3559FB9FC1}"/>
    <cellStyle name="20% - Akzent5" xfId="218" xr:uid="{3AE80F6B-A213-4E71-A5D4-1F5FB05327A8}"/>
    <cellStyle name="20% - Akzent6" xfId="219" xr:uid="{A41F01A8-0697-42FB-98DA-D3BC7F6472BF}"/>
    <cellStyle name="3mitP" xfId="220" xr:uid="{33250347-37BB-4FCC-8635-BE770496CD6E}"/>
    <cellStyle name="3ohneP" xfId="221" xr:uid="{8A503A91-D92C-4891-9333-233A0CA0D1E3}"/>
    <cellStyle name="40 % - Akzent1" xfId="222" xr:uid="{9FA47EA8-E6DF-4723-9267-725D06BCE93D}"/>
    <cellStyle name="40 % - Akzent2" xfId="223" xr:uid="{FCC68EEC-E9B1-48F2-811B-811F605A2434}"/>
    <cellStyle name="40 % - Akzent3" xfId="224" xr:uid="{10DE873F-5E01-49F3-A77C-67FD4B1A9B95}"/>
    <cellStyle name="40 % - Akzent4" xfId="225" xr:uid="{A6EA6013-BFB2-4603-868C-962A9146CA60}"/>
    <cellStyle name="40 % - Akzent5" xfId="226" xr:uid="{02AC0E8D-0DF8-40CB-B80D-47ADD11EADC4}"/>
    <cellStyle name="40 % - Akzent6" xfId="227" xr:uid="{59F0DE5F-2E32-4307-BA93-A22CD4AABA66}"/>
    <cellStyle name="40% - Akzent1" xfId="228" xr:uid="{4AA53A06-B6E1-4956-9BEB-B99B9552D820}"/>
    <cellStyle name="40% - Akzent2" xfId="229" xr:uid="{034FAD10-37E6-494B-80F5-01EF3E72CE3D}"/>
    <cellStyle name="40% - Akzent3" xfId="230" xr:uid="{209C0FEC-D1DC-4306-95E7-4EC4D3D37073}"/>
    <cellStyle name="40% - Akzent4" xfId="231" xr:uid="{9F8337B1-66A7-458F-B73B-7544A6752C1E}"/>
    <cellStyle name="40% - Akzent5" xfId="232" xr:uid="{F8EA2984-C97E-4D4B-AE91-C7232E6C2F82}"/>
    <cellStyle name="40% - Akzent6" xfId="233" xr:uid="{73802770-B1C8-4C29-97CB-00BB160511DB}"/>
    <cellStyle name="4mitP" xfId="234" xr:uid="{58E461FF-E9A3-4CB6-8765-81462C40A280}"/>
    <cellStyle name="60 % - Akzent1" xfId="235" xr:uid="{D5FEE702-CBA0-4212-B323-28ACFEBC48F9}"/>
    <cellStyle name="60 % - Akzent2" xfId="236" xr:uid="{A62D510B-5DF3-4505-8D33-24D3A8A11AB2}"/>
    <cellStyle name="60 % - Akzent3" xfId="237" xr:uid="{0A12B23D-30F9-4BDE-B82F-E30C73F79B15}"/>
    <cellStyle name="60 % - Akzent4" xfId="238" xr:uid="{A97E5A79-96DE-49FF-B204-F997A248A3B1}"/>
    <cellStyle name="60 % - Akzent5" xfId="239" xr:uid="{FF6B057F-2114-42BA-A374-5C370B988713}"/>
    <cellStyle name="60 % - Akzent6" xfId="240" xr:uid="{0301C3CE-EE0A-4792-83AF-2604484FA370}"/>
    <cellStyle name="60% - Akzent1" xfId="241" xr:uid="{E64CD707-B2EE-4D84-A84E-AE0C45857F4A}"/>
    <cellStyle name="60% - Akzent2" xfId="242" xr:uid="{7EE796E6-57BA-42E4-B8B9-E5B55CCB17CE}"/>
    <cellStyle name="60% - Akzent3" xfId="243" xr:uid="{734C8676-73F5-4729-A7B2-34196D87B908}"/>
    <cellStyle name="60% - Akzent4" xfId="244" xr:uid="{661C4B78-BFBB-4BBF-B03D-CFAB3024A674}"/>
    <cellStyle name="60% - Akzent5" xfId="245" xr:uid="{B574FCB7-816B-441F-B328-A495A67E564D}"/>
    <cellStyle name="60% - Akzent6" xfId="246" xr:uid="{A134434F-9146-44E8-905F-3D19F7AE8612}"/>
    <cellStyle name="6mitP" xfId="247" xr:uid="{8E5EF328-CA30-4658-8AA3-BA0F51AAD4FB}"/>
    <cellStyle name="6ohneP" xfId="248" xr:uid="{B34E2228-30FE-471D-B22A-87C1B443E5AA}"/>
    <cellStyle name="7mitP" xfId="249" xr:uid="{519FFA0F-7B30-4CFB-A8C6-2BF33616DB54}"/>
    <cellStyle name="9mitP" xfId="250" xr:uid="{B513A135-5A4B-4175-B350-E8D0A5CBEC21}"/>
    <cellStyle name="9ohneP" xfId="251" xr:uid="{421B6121-2AAB-4BCE-B3B5-5583E5B2EBB8}"/>
    <cellStyle name="Accent1 - 20%" xfId="252" xr:uid="{F5A65E2D-F345-478E-AF6E-C0524BFC514F}"/>
    <cellStyle name="Accent1 - 40%" xfId="253" xr:uid="{C3B9E95D-08B0-45A8-9C14-8CE09DE2579A}"/>
    <cellStyle name="Accent1 - 60%" xfId="254" xr:uid="{CC005CC7-16B5-4731-B17A-CD7A2B96A673}"/>
    <cellStyle name="Accent2 - 20%" xfId="255" xr:uid="{DCB32598-D402-4814-A4D7-B4BD1100A2D8}"/>
    <cellStyle name="Accent2 - 40%" xfId="256" xr:uid="{BC854F82-5F75-407E-A890-23F529947A12}"/>
    <cellStyle name="Accent2 - 60%" xfId="257" xr:uid="{CD0EC9B1-D027-42AC-9686-9D06EA7E59E0}"/>
    <cellStyle name="Accent3 - 20%" xfId="258" xr:uid="{823F07B9-C453-4052-A640-1A56D898D770}"/>
    <cellStyle name="Accent3 - 40%" xfId="259" xr:uid="{EB9B4336-59AF-4420-B2DE-F62D18C9D4B7}"/>
    <cellStyle name="Accent3 - 60%" xfId="260" xr:uid="{296FB9D5-AD5B-4478-924D-3A1AC17F238A}"/>
    <cellStyle name="Accent4 - 20%" xfId="261" xr:uid="{5C9C367C-1F47-4A3F-BD16-4271A2C58F46}"/>
    <cellStyle name="Accent4 - 40%" xfId="262" xr:uid="{149EFDEE-A38F-4353-8047-03A1E8B556A5}"/>
    <cellStyle name="Accent4 - 60%" xfId="263" xr:uid="{A4BA969E-E016-4273-A407-F4BB70573A49}"/>
    <cellStyle name="Accent5 - 20%" xfId="264" xr:uid="{DC26F997-42E7-412C-A545-6559C4D27382}"/>
    <cellStyle name="Accent5 - 40%" xfId="265" xr:uid="{223F6A98-2C1D-442A-82DE-D3176499E0FA}"/>
    <cellStyle name="Accent5 - 60%" xfId="266" xr:uid="{7C7394AA-B199-4A0C-A301-814FFEE80583}"/>
    <cellStyle name="Accent6 - 20%" xfId="267" xr:uid="{BAD676C4-A59C-4892-AA41-E63B010004BA}"/>
    <cellStyle name="Accent6 - 40%" xfId="268" xr:uid="{D9EB3AC6-88DD-4A75-8E49-6AA51CEF9052}"/>
    <cellStyle name="Accent6 - 60%" xfId="269" xr:uid="{B804F9B0-C843-49CB-ADFD-2E2AC5519ED7}"/>
    <cellStyle name="Akzent1" xfId="270" xr:uid="{03C7F241-ECF0-477D-959C-0C9A3603E46D}"/>
    <cellStyle name="Akzent2" xfId="271" xr:uid="{B186F278-F96F-40CB-8D47-16F5595337AC}"/>
    <cellStyle name="Akzent3" xfId="272" xr:uid="{8771A8E7-64F1-4270-9B62-C2C824A806D1}"/>
    <cellStyle name="Akzent4" xfId="273" xr:uid="{A855DCEC-1FDE-4415-A5A8-3D426FE73904}"/>
    <cellStyle name="Akzent5" xfId="274" xr:uid="{1BD69E47-F7A3-45C0-9A8B-B0D07F49D172}"/>
    <cellStyle name="Akzent6" xfId="275" xr:uid="{0F18C8C2-82B6-4E57-A850-CAA0E262C198}"/>
    <cellStyle name="Ausgabe" xfId="276" xr:uid="{967B3CD4-1737-44B3-9E91-4BB3EC932E1C}"/>
    <cellStyle name="Berechnung" xfId="277" xr:uid="{D936FF4B-CA47-4DFB-AA1B-C73372751CEC}"/>
    <cellStyle name="Bottomline" xfId="278" xr:uid="{8BCB14FB-AEF0-4B58-914C-223078A9EE93}"/>
    <cellStyle name="Comma 2" xfId="279" xr:uid="{7D339133-1D81-4ABA-A091-6F0D90CA2899}"/>
    <cellStyle name="Comma 2 2" xfId="280" xr:uid="{488027DF-491E-4038-BF21-1F24211F7798}"/>
    <cellStyle name="Comma 3" xfId="281" xr:uid="{A4B979A5-FC8C-45F7-861F-B29CBF1F71BC}"/>
    <cellStyle name="Comma 3 2" xfId="282" xr:uid="{EC39B8FF-DBBE-4FB2-A260-127BE29D456E}"/>
    <cellStyle name="Comma 4" xfId="283" xr:uid="{A89BA18C-616E-4FC7-855A-E85994E79394}"/>
    <cellStyle name="Comma 4 2" xfId="284" xr:uid="{761F637B-DC11-4434-8D2F-BFF447D8F127}"/>
    <cellStyle name="Comma 5" xfId="285" xr:uid="{A6A9761F-1F7B-4A90-96B4-142B4C3CC5B8}"/>
    <cellStyle name="Comma 5 2" xfId="286" xr:uid="{837610B8-E697-4DC8-9091-1C3CEC9645D4}"/>
    <cellStyle name="Data" xfId="287" xr:uid="{59084318-CDC0-4145-B64B-ED1160731A25}"/>
    <cellStyle name="Data Sand" xfId="288" xr:uid="{C64CBD76-04AD-4082-896C-375CE4584169}"/>
    <cellStyle name="Data_Blue1" xfId="289" xr:uid="{73FB79A9-3545-4416-9B0C-D16032CE8A34}"/>
    <cellStyle name="Default" xfId="290" xr:uid="{4ABC3969-2195-401F-951A-B19C1C84606E}"/>
    <cellStyle name="Default bold" xfId="291" xr:uid="{86462DDD-779E-4E64-B4F6-71B63C678B37}"/>
    <cellStyle name="Default italic" xfId="292" xr:uid="{B1FF4BB5-F71C-4136-81F6-65187FCFC0A0}"/>
    <cellStyle name="Dimensions" xfId="293" xr:uid="{250970A7-115B-4468-8618-DA3CDFC0C002}"/>
    <cellStyle name="Dimensions Sand" xfId="294" xr:uid="{C65EC234-CC45-47F9-A4D2-F7EDCC9BBB51}"/>
    <cellStyle name="Dimensions_Blue1" xfId="295" xr:uid="{8E6EDD10-41F6-4707-8C68-E2F74B8FBFAA}"/>
    <cellStyle name="DOWNFOOT" xfId="296" xr:uid="{A768EBA1-57C5-4E64-A331-CF96656B8A76}"/>
    <cellStyle name="Eingabe" xfId="297" xr:uid="{93F89A69-3214-4B46-875E-D54A7C42C21B}"/>
    <cellStyle name="Elements" xfId="298" xr:uid="{1643377F-4441-446A-9DC5-37F894C9871C}"/>
    <cellStyle name="Elements Sand" xfId="299" xr:uid="{6A086F31-B7A2-4309-B8FD-E5095213F9CC}"/>
    <cellStyle name="Elements_Blue1" xfId="300" xr:uid="{FE06785F-7EFA-4607-8D82-E3AA2396EA45}"/>
    <cellStyle name="Ergebnis" xfId="301" xr:uid="{55B9E961-F910-4721-9B93-1FD3E48764E6}"/>
    <cellStyle name="Erklärender Text" xfId="302" xr:uid="{836B7D1C-EDA9-44B8-8416-5F523B48F65A}"/>
    <cellStyle name="Euro" xfId="303" xr:uid="{18CE6F7F-F1EA-412F-8F9B-34A8391ED7B8}"/>
    <cellStyle name="Feld" xfId="304" xr:uid="{9B1EDF3B-C79C-4111-B1AD-B3AFDD8B4259}"/>
    <cellStyle name="Format Datenfeld" xfId="305" xr:uid="{B617DA28-CE74-4146-9EE3-F23638997DB2}"/>
    <cellStyle name="Format Datenfeld 2" xfId="306" xr:uid="{C17DF460-E7F9-4041-8B2B-48E4E99FC52C}"/>
    <cellStyle name="Format Datenfeld 3" xfId="307" xr:uid="{FA2AA99A-C18C-4816-90E8-5C53265F6E95}"/>
    <cellStyle name="Format Zeile/Spalte" xfId="308" xr:uid="{76E04D66-18D3-4743-AF67-86CC2FCF4448}"/>
    <cellStyle name="Format Zeile/Spalte 2" xfId="309" xr:uid="{C2B2BFA0-DA1D-47E9-9B47-013B6369A847}"/>
    <cellStyle name="Format Zeile/Spalte 3" xfId="310" xr:uid="{EBCDA631-9F9B-468E-B8BE-F235141EA7FA}"/>
    <cellStyle name="Format Zeile/Spalte_130319-103419 Bilanzveränderung Sachanlagen" xfId="311" xr:uid="{4246916D-7E51-4793-ABA1-82BC490C2909}"/>
    <cellStyle name="gdp&amp;allg1.dot" xfId="312" xr:uid="{8A3F153A-CA86-4897-A072-C07F5AA35CB3}"/>
    <cellStyle name="Gut" xfId="313" xr:uid="{5D730A39-5841-4A1D-8A75-EFCE9E41C07C}"/>
    <cellStyle name="Headline" xfId="314" xr:uid="{5DD73260-C072-4FD0-9C5C-7111A9EA456B}"/>
    <cellStyle name="Headline italic" xfId="315" xr:uid="{CAA604DC-6595-44E7-B4DD-87B41F6263C3}"/>
    <cellStyle name="Headline white" xfId="316" xr:uid="{CC7C25ED-C3D9-4938-8598-94B2E45DE86A}"/>
    <cellStyle name="Hidden" xfId="317" xr:uid="{DBAAA174-7B47-46A5-A425-DC099B90E13B}"/>
    <cellStyle name="Hyperlink 2" xfId="318" xr:uid="{29C45BB4-E388-4194-9EAF-EF1FC84F40C5}"/>
    <cellStyle name="Hyperlink 2 2" xfId="319" xr:uid="{CE7F7E0E-8548-47C6-A1FF-CCC88C325074}"/>
    <cellStyle name="Hyperlink 2_E-Data_SustRep_TM1" xfId="320" xr:uid="{D917429B-AADB-4F24-90FA-195C9349173F}"/>
    <cellStyle name="Hyperlink 3" xfId="321" xr:uid="{6771444A-5E5C-40EA-A08D-0B078B70A281}"/>
    <cellStyle name="Hyperlink 3 2" xfId="322" xr:uid="{3CA5B2B6-D93C-4A8F-B961-A70C2E574814}"/>
    <cellStyle name="Hyperlink 4" xfId="323" xr:uid="{4B8609FC-CD19-4B45-9652-A11DE121550A}"/>
    <cellStyle name="Hyperlink 5" xfId="324" xr:uid="{DF70C186-A320-4619-9D04-1FA993006BA4}"/>
    <cellStyle name="Komma" xfId="3" builtinId="3"/>
    <cellStyle name="Komma 2" xfId="4" xr:uid="{2FDABD67-73A9-4857-961B-4378DF7960C9}"/>
    <cellStyle name="Kopf" xfId="325" xr:uid="{65287432-179D-449C-AE1F-0A6222174811}"/>
    <cellStyle name="Link" xfId="1" builtinId="8"/>
    <cellStyle name="nf2" xfId="326" xr:uid="{68D59064-125B-441E-8CE2-F12E97F3CC4D}"/>
    <cellStyle name="Normal 2" xfId="327" xr:uid="{45A9332F-C9D5-41DB-B6B4-1EE540B9A16F}"/>
    <cellStyle name="Normal 2 2" xfId="328" xr:uid="{08E5AB9C-CE21-4281-855F-D28B22C1F73A}"/>
    <cellStyle name="Normal 2 3" xfId="329" xr:uid="{87D684B2-26D1-488F-834A-E763BC0FDEB5}"/>
    <cellStyle name="Normal 2_E-Data_SustRep_TM1" xfId="330" xr:uid="{E9FA8DEA-FACF-4C2C-86D8-D9A1CAF2F83F}"/>
    <cellStyle name="Normal 3" xfId="331" xr:uid="{92EBF8C1-4053-40F4-8FFE-539E947944BF}"/>
    <cellStyle name="Normal 4" xfId="332" xr:uid="{2A4430AF-A9A4-4865-9729-E07FAB822AF1}"/>
    <cellStyle name="Normal 4 2" xfId="333" xr:uid="{3B649CD6-361F-4502-9E2F-07D86A33001B}"/>
    <cellStyle name="Normal 4_E-Data_SustRep_TM1" xfId="334" xr:uid="{2058E105-3BFE-471B-B262-ECDC775F732A}"/>
    <cellStyle name="Normal 5" xfId="335" xr:uid="{927D64B6-5C83-4515-B412-D9DBD05446AD}"/>
    <cellStyle name="Normal 6" xfId="336" xr:uid="{255193BE-1338-4453-9BEE-46B724A688EE}"/>
    <cellStyle name="Normal 7" xfId="497" xr:uid="{F7EFB540-AF5D-4BF1-89E6-372A71DAB831}"/>
    <cellStyle name="Normale 2" xfId="337" xr:uid="{CFE2134E-5561-4881-A2D0-4CE1D739A9CE}"/>
    <cellStyle name="Notiz" xfId="338" xr:uid="{35734277-997A-4204-AE14-C43B2331EFA7}"/>
    <cellStyle name="Notiz 2" xfId="339" xr:uid="{F826D6EE-8819-4281-BDA9-96980A3650B7}"/>
    <cellStyle name="Page break" xfId="340" xr:uid="{4FF2DA05-64C9-4BF5-90DF-8080CA8D1709}"/>
    <cellStyle name="Percent 2" xfId="341" xr:uid="{314A6C7A-DADA-4510-9677-96048C4497BE}"/>
    <cellStyle name="Percent 2 2" xfId="342" xr:uid="{AA622564-5A02-4965-8077-CCB60DEBEE13}"/>
    <cellStyle name="Percent 2 3" xfId="343" xr:uid="{08BAE7FE-AED8-442E-9CDE-73CAA70FA40F}"/>
    <cellStyle name="Percent 3" xfId="344" xr:uid="{B242B1FB-1A0E-46CE-9B24-AD11F02F86AA}"/>
    <cellStyle name="Percent 4" xfId="345" xr:uid="{4A430090-F6F9-42D7-9086-9E10FC33A3C0}"/>
    <cellStyle name="Percent 5" xfId="346" xr:uid="{498EB9D2-7EE4-4254-9F4D-8C63B3A1836F}"/>
    <cellStyle name="Percent 6" xfId="498" xr:uid="{86D29DEB-33D0-4FE6-93BE-BC8D9ED9CB57}"/>
    <cellStyle name="Prozent" xfId="2" builtinId="5"/>
    <cellStyle name="Prozent 2" xfId="6" xr:uid="{B2159BBA-1495-462D-AAF7-1AD6CFE2852B}"/>
    <cellStyle name="SAPBEXaggData" xfId="347" xr:uid="{75ABC54C-7C4D-400B-84E7-D7D884AC40CF}"/>
    <cellStyle name="SAPBEXaggDataEmph" xfId="348" xr:uid="{1BE8C9A8-15AB-45D4-95AB-2CF39A36D643}"/>
    <cellStyle name="SAPBEXaggItem" xfId="349" xr:uid="{7E8DDECB-7B06-4B79-BA42-B352F4C38F93}"/>
    <cellStyle name="SAPBEXaggItemX" xfId="350" xr:uid="{C6C03142-41F3-495A-A703-6F7F7FAF4A0F}"/>
    <cellStyle name="SAPBEXchaText" xfId="351" xr:uid="{B98A33E8-58B0-4E51-84F9-A1F192A7804B}"/>
    <cellStyle name="SAPBEXchaText 2" xfId="352" xr:uid="{CDD7F97E-C659-4663-BE7B-3CD0972FFBF1}"/>
    <cellStyle name="SAPBEXchaText_E_Decarb_Premium_EMS_Group_TM1" xfId="353" xr:uid="{C1EA1680-A271-475B-A4D1-1E498B970D70}"/>
    <cellStyle name="SAPBEXexcBad7" xfId="354" xr:uid="{BCD78D31-5D96-42C0-9717-86F5E063C345}"/>
    <cellStyle name="SAPBEXexcBad8" xfId="355" xr:uid="{ADBA44D6-07CF-44F9-A302-D7F152CA2F60}"/>
    <cellStyle name="SAPBEXexcBad9" xfId="356" xr:uid="{82BA92FF-BE21-433E-80A6-7AEB0D49FEC1}"/>
    <cellStyle name="SAPBEXexcCritical4" xfId="357" xr:uid="{A77AE1E3-D625-41C7-B53A-F652E353978C}"/>
    <cellStyle name="SAPBEXexcCritical5" xfId="358" xr:uid="{BC7C5743-DB31-44CE-9439-9CCDD619C18B}"/>
    <cellStyle name="SAPBEXexcCritical6" xfId="359" xr:uid="{E1F841F0-612F-4477-AA5B-68855ACD6873}"/>
    <cellStyle name="SAPBEXexcGood1" xfId="360" xr:uid="{43568AF5-E5D8-4466-B707-5957AC9C5BB2}"/>
    <cellStyle name="SAPBEXexcGood2" xfId="361" xr:uid="{89110FBA-5FDD-4F37-A4D3-CB4920DC5252}"/>
    <cellStyle name="SAPBEXexcGood3" xfId="362" xr:uid="{E81C562F-4855-4424-A071-5041C6D28D44}"/>
    <cellStyle name="SAPBEXfilterDrill" xfId="363" xr:uid="{82135F81-D848-4BDC-A990-342C55BB91E4}"/>
    <cellStyle name="SAPBEXfilterItem" xfId="364" xr:uid="{DA906979-FF0F-4C70-B9D9-B67E3D4048EA}"/>
    <cellStyle name="SAPBEXfilterText" xfId="365" xr:uid="{58B81EB7-BB18-43C5-8D3C-2DD22AA29174}"/>
    <cellStyle name="SAPBEXformats" xfId="366" xr:uid="{CB22C770-C590-4A00-8407-60E342EE0EE0}"/>
    <cellStyle name="SAPBEXformats 2" xfId="367" xr:uid="{9CC8D9D9-88CC-44F2-AD8A-8EFD2EF380E4}"/>
    <cellStyle name="SAPBEXformats_E_Decarb_Premium_EMS_Group_TM1" xfId="368" xr:uid="{8187CFF5-EC13-49C4-8662-00286AACE1BB}"/>
    <cellStyle name="SAPBEXheaderItem" xfId="369" xr:uid="{F4A253EA-8C2A-4DE4-BEC7-4171450528A3}"/>
    <cellStyle name="SAPBEXheaderItem 2" xfId="370" xr:uid="{74290DD6-17EE-4482-87AB-41FDA4BA8C2D}"/>
    <cellStyle name="SAPBEXheaderItem_E-Data_SustRep_TM1" xfId="371" xr:uid="{2E150F42-6BFC-4372-B243-8E7BB8805CD9}"/>
    <cellStyle name="SAPBEXheaderText" xfId="372" xr:uid="{F8AF8080-A2F5-4B3C-A762-8AA08238257E}"/>
    <cellStyle name="SAPBEXHLevel0" xfId="373" xr:uid="{08FEA4C1-382C-4359-B9F5-68F60C33AFCA}"/>
    <cellStyle name="SAPBEXHLevel0 2" xfId="374" xr:uid="{E5D66B0F-62F0-4791-B170-01BE0004C9DC}"/>
    <cellStyle name="SAPBEXHLevel0 3" xfId="375" xr:uid="{4B8A6960-5288-4448-A5C7-740D75166F9D}"/>
    <cellStyle name="SAPBEXHLevel0_E_Decarb_Premium_EMS_Group_TM1" xfId="376" xr:uid="{7BF00CB8-D455-4D90-A8C6-C67B1CC57512}"/>
    <cellStyle name="SAPBEXHLevel0X" xfId="377" xr:uid="{2DA92A6E-9FBD-412A-8A09-13BA588E8FD2}"/>
    <cellStyle name="SAPBEXHLevel0X 2" xfId="378" xr:uid="{FB4565EA-009A-4BF9-8013-8AA81D5C5AD9}"/>
    <cellStyle name="SAPBEXHLevel0X_E-Data_SustRep_TM1" xfId="379" xr:uid="{0122ABED-AF5D-497F-BC82-C7DA77CB990C}"/>
    <cellStyle name="SAPBEXHLevel1" xfId="380" xr:uid="{96DF8C28-0925-4491-A012-202A31B34309}"/>
    <cellStyle name="SAPBEXHLevel1 2" xfId="381" xr:uid="{A0D1BE66-596A-408A-A452-0EAA82E5069F}"/>
    <cellStyle name="SAPBEXHLevel1 3" xfId="382" xr:uid="{2CD0B3E6-B296-45C1-B7C4-95D35668F0E1}"/>
    <cellStyle name="SAPBEXHLevel1_E_Decarb_Premium_EMS_Group_TM1" xfId="383" xr:uid="{93199C43-51D0-4416-85E5-481FC42DEEA2}"/>
    <cellStyle name="SAPBEXHLevel1X" xfId="384" xr:uid="{8E75576C-05C0-4ECB-8117-A587BABA3AC9}"/>
    <cellStyle name="SAPBEXHLevel1X 2" xfId="385" xr:uid="{4B28B4AE-66A1-4EDD-A39A-8E979B569A37}"/>
    <cellStyle name="SAPBEXHLevel1X_E-Data_SustRep_TM1" xfId="386" xr:uid="{6E54B9B2-1057-47CD-BDEA-2F4E7D360D91}"/>
    <cellStyle name="SAPBEXHLevel2" xfId="387" xr:uid="{F69A876B-A80A-4AEA-A15C-4C62757EE6D1}"/>
    <cellStyle name="SAPBEXHLevel2 2" xfId="388" xr:uid="{2960B758-AA33-4092-99D0-E2E946788215}"/>
    <cellStyle name="SAPBEXHLevel2_E-Data_SustRep_TM1" xfId="389" xr:uid="{738DAFE8-0BC6-42D4-A596-1DCA0013E8E4}"/>
    <cellStyle name="SAPBEXHLevel2X" xfId="390" xr:uid="{8123A82D-F4F7-4DB1-BCD2-749007C2F3B6}"/>
    <cellStyle name="SAPBEXHLevel2X 2" xfId="391" xr:uid="{21F112D7-6289-4A1B-8CD0-E407E5E89139}"/>
    <cellStyle name="SAPBEXHLevel2X_E-Data_SustRep_TM1" xfId="392" xr:uid="{E45CAD68-55E8-482E-974C-1B4D4270E35E}"/>
    <cellStyle name="SAPBEXHLevel3" xfId="393" xr:uid="{2817AE44-0685-4530-A255-6CA43E26EFAD}"/>
    <cellStyle name="SAPBEXHLevel3 2" xfId="394" xr:uid="{7357F3B7-C02E-4EFB-A4FD-BFF707A57EAF}"/>
    <cellStyle name="SAPBEXHLevel3_E-Data_SustRep_TM1" xfId="395" xr:uid="{50FCA93C-E38F-4689-B482-011560514278}"/>
    <cellStyle name="SAPBEXHLevel3X" xfId="396" xr:uid="{24531E18-FCA3-414D-8155-82D9FA945D8A}"/>
    <cellStyle name="SAPBEXHLevel3X 2" xfId="397" xr:uid="{343947FB-2588-4A3A-A82E-23D6673007B3}"/>
    <cellStyle name="SAPBEXHLevel3X_E-Data_SustRep_TM1" xfId="398" xr:uid="{869F398D-F5BB-43BD-B05F-1528FD988CB6}"/>
    <cellStyle name="SAPBEXinputData" xfId="399" xr:uid="{A1BD9725-832B-4A62-892E-A04738F3750D}"/>
    <cellStyle name="SAPBEXinputData 2" xfId="400" xr:uid="{15B5606A-49BA-4D48-BE57-1125E43E24FF}"/>
    <cellStyle name="SAPBEXinputData_E-Data_SustRep_TM1" xfId="401" xr:uid="{0D450D4A-17E7-42D8-A232-FABE7A19D4E8}"/>
    <cellStyle name="SAPBEXItemHeader" xfId="402" xr:uid="{73CDAE8C-0200-4B0D-A753-BD9F4BAF6821}"/>
    <cellStyle name="SAPBEXresData" xfId="403" xr:uid="{E0FB1FA5-D3F8-4464-ABC9-065D459FCA77}"/>
    <cellStyle name="SAPBEXresDataEmph" xfId="404" xr:uid="{8F88DBEB-F490-40DF-8B39-00982442BE5D}"/>
    <cellStyle name="SAPBEXresItem" xfId="405" xr:uid="{57489337-525B-43C9-AE24-0E2375CB4DB2}"/>
    <cellStyle name="SAPBEXresItemX" xfId="406" xr:uid="{5B46EB12-0E61-4ED2-BA5F-3836A4652C0B}"/>
    <cellStyle name="SAPBEXstdData" xfId="407" xr:uid="{3CC76782-B706-4EE0-AB23-9B67AD877734}"/>
    <cellStyle name="SAPBEXstdData 2" xfId="408" xr:uid="{1B528C4F-77B2-41FA-921D-F9D0D7ECCC80}"/>
    <cellStyle name="SAPBEXstdData_E_Decarb_Premium_EMS_Group_TM1" xfId="409" xr:uid="{8378F862-7F0D-426F-99CD-016C3196210E}"/>
    <cellStyle name="SAPBEXstdDataEmph" xfId="410" xr:uid="{6C368828-003F-427C-90E5-FCCB089BE0D6}"/>
    <cellStyle name="SAPBEXstdItem" xfId="411" xr:uid="{FD505461-6EAC-4090-839D-E35F03AB2E60}"/>
    <cellStyle name="SAPBEXstdItem 2" xfId="412" xr:uid="{24663EE5-17C3-4B04-B17B-8EFDD4086294}"/>
    <cellStyle name="SAPBEXstdItem_E_Decarb_Premium_EMS_Group_TM1" xfId="413" xr:uid="{962EFF48-16F1-4E8E-9251-5722A81DF45C}"/>
    <cellStyle name="SAPBEXstdItemX" xfId="414" xr:uid="{DA1BFE92-7567-414D-AE2C-4FB7BC5D3E27}"/>
    <cellStyle name="SAPBEXtitle" xfId="415" xr:uid="{E859B7CE-8ED9-4C32-8A86-C8CCCED18614}"/>
    <cellStyle name="SAPBEXundefined" xfId="416" xr:uid="{DB84A917-0ED1-443E-91A1-145E0FB8DCE1}"/>
    <cellStyle name="SAPBorder" xfId="417" xr:uid="{8550FC1C-39A3-475D-9778-810BD2CD9415}"/>
    <cellStyle name="SAPDataCell" xfId="418" xr:uid="{26D898E3-11F9-49F9-A19A-D266B2957113}"/>
    <cellStyle name="SAPDataRemoved" xfId="419" xr:uid="{1287086E-EE46-4BE0-A644-927C6D766E18}"/>
    <cellStyle name="SAPDataTotalCell" xfId="420" xr:uid="{82327976-B040-400D-8436-45F30E845C7D}"/>
    <cellStyle name="SAPDimensionCell" xfId="421" xr:uid="{FA79B0D0-D87C-4A2C-A5D8-F60189189D94}"/>
    <cellStyle name="SAPEditableDataCell" xfId="422" xr:uid="{AB8991A8-FCCF-40DA-BCB0-3A6448FACF0E}"/>
    <cellStyle name="SAPEditableDataTotalCell" xfId="423" xr:uid="{EFD28B7E-D96D-4973-8617-7A11D9E4B780}"/>
    <cellStyle name="SAPEmphasized" xfId="424" xr:uid="{6037792F-055C-49D0-BB75-5862AABB9993}"/>
    <cellStyle name="SAPEmphasizedEditableDataCell" xfId="425" xr:uid="{50EEBACA-112A-4CA5-9C09-1ECB6001F7C4}"/>
    <cellStyle name="SAPEmphasizedEditableDataTotalCell" xfId="426" xr:uid="{2B4D0ECC-D1D0-4833-8BA6-5FFECD327A5D}"/>
    <cellStyle name="SAPEmphasizedLockedDataCell" xfId="427" xr:uid="{9E625D04-633D-494B-ADF6-5DECC1DB9C83}"/>
    <cellStyle name="SAPEmphasizedLockedDataTotalCell" xfId="428" xr:uid="{74B35E57-C400-4F0D-94B3-066DA053E0AD}"/>
    <cellStyle name="SAPEmphasizedReadonlyDataCell" xfId="429" xr:uid="{9D857B5B-64CE-45C5-AC44-FD436DC5D8B4}"/>
    <cellStyle name="SAPEmphasizedReadonlyDataTotalCell" xfId="430" xr:uid="{A3F16207-93E9-4B1A-B148-928994B06E11}"/>
    <cellStyle name="SAPEmphasizedTotal" xfId="431" xr:uid="{A69B1066-5834-40D7-BFC0-F15BBEC2091A}"/>
    <cellStyle name="SAPError" xfId="432" xr:uid="{40192C32-DCBA-41E1-BD1F-5F6A35EC6448}"/>
    <cellStyle name="SAPExceptionLevel1" xfId="433" xr:uid="{1FE4E3FB-BD32-433A-A9E6-AFAF9E47BEF8}"/>
    <cellStyle name="SAPExceptionLevel2" xfId="434" xr:uid="{3861D71C-F7F2-4AD0-B865-EDA3DAD370A0}"/>
    <cellStyle name="SAPExceptionLevel3" xfId="435" xr:uid="{7BCDC951-6CAE-4037-AF05-42F76534E463}"/>
    <cellStyle name="SAPExceptionLevel4" xfId="436" xr:uid="{BEE96511-AA2D-4C42-9E7A-80E0A72A81E5}"/>
    <cellStyle name="SAPExceptionLevel5" xfId="437" xr:uid="{E266D765-2B4C-4BCE-B793-61AB8A5CA2CF}"/>
    <cellStyle name="SAPExceptionLevel6" xfId="438" xr:uid="{C27E34D5-138C-4DE2-89C5-1BEB3FF7C80B}"/>
    <cellStyle name="SAPExceptionLevel7" xfId="439" xr:uid="{2F7EEC3B-CA4C-4DAB-8FB0-34986D24B595}"/>
    <cellStyle name="SAPExceptionLevel8" xfId="440" xr:uid="{8F4BE6D9-4B83-4659-A526-4DE75915E5AA}"/>
    <cellStyle name="SAPExceptionLevel9" xfId="441" xr:uid="{89452D24-5BEC-4ECB-8443-7D781C259479}"/>
    <cellStyle name="SAPFormula" xfId="442" xr:uid="{30AC9590-B435-4419-BFD5-7E75896FFE51}"/>
    <cellStyle name="SAPGroupingFillCell" xfId="443" xr:uid="{BF39FB24-5E1D-4386-96DC-F08AA58E6E00}"/>
    <cellStyle name="SAPHierarchyCell0" xfId="444" xr:uid="{A4BEF882-3BF7-40B7-A343-2F425E5E3836}"/>
    <cellStyle name="SAPHierarchyCell1" xfId="445" xr:uid="{7BDF64E4-2BA1-4ECC-9E09-6C928B26A02C}"/>
    <cellStyle name="SAPHierarchyCell2" xfId="446" xr:uid="{2938F279-8312-4022-948F-6BA5F3C0649F}"/>
    <cellStyle name="SAPHierarchyCell3" xfId="447" xr:uid="{68A0F1F1-30B7-4351-9D5B-33BB392B874F}"/>
    <cellStyle name="SAPLockedDataCell" xfId="448" xr:uid="{402C7F3A-C074-418D-B96D-7F7939E3B160}"/>
    <cellStyle name="SAPLockedDataTotalCell" xfId="449" xr:uid="{A757A031-239A-4D51-B84C-D22108C1D5B6}"/>
    <cellStyle name="SAPMemberCell" xfId="450" xr:uid="{0193DB65-9F27-474F-B445-CBA32157CB65}"/>
    <cellStyle name="SAPMemberTotalCell" xfId="451" xr:uid="{093A0F41-4A37-437F-9BE2-E210BE5D6251}"/>
    <cellStyle name="SAPMessageText" xfId="452" xr:uid="{ACE6C0EA-35D8-4F52-921E-78F7BC4897F0}"/>
    <cellStyle name="SAPReadonlyDataCell" xfId="453" xr:uid="{1271EA02-3A83-4FD4-BB92-98517B128D3F}"/>
    <cellStyle name="SAPReadonlyDataTotalCell" xfId="454" xr:uid="{329E27F8-FCAB-4041-8825-3554A2F946C6}"/>
    <cellStyle name="Schlecht" xfId="455" xr:uid="{702E47B9-F75B-49DB-BD1E-90CE074F740B}"/>
    <cellStyle name="Separation line" xfId="456" xr:uid="{B3DC4B18-08E6-4F89-968A-61338B40C78C}"/>
    <cellStyle name="ShadedBlue" xfId="457" xr:uid="{DC4D6D1D-1057-460E-9C90-1B06BCBE04B7}"/>
    <cellStyle name="Sheet Title" xfId="458" xr:uid="{F2F826A2-5CD4-4CFB-BFA9-75A88A5B0930}"/>
    <cellStyle name="Standard" xfId="0" builtinId="0"/>
    <cellStyle name="Standard 2" xfId="5" xr:uid="{68405E25-3128-49E2-BC9B-A0C7BD04EAA9}"/>
    <cellStyle name="Standard 2 2" xfId="460" xr:uid="{06433295-5BBD-4657-BA81-D2F37C72C9C0}"/>
    <cellStyle name="Standard 2 3" xfId="461" xr:uid="{4EB48DF7-5EFE-4682-A8A9-2C11B6E2D415}"/>
    <cellStyle name="Standard 2 4" xfId="462" xr:uid="{0F19B577-840D-4C31-8472-F5CA7CEDB879}"/>
    <cellStyle name="Standard 2 5" xfId="463" xr:uid="{303FE655-9869-4AD0-8272-668C5CA88F06}"/>
    <cellStyle name="Standard 2_Climate targets" xfId="459" xr:uid="{B7D89981-1B09-4603-BDA1-B46CC081C7CA}"/>
    <cellStyle name="Standard 3" xfId="464" xr:uid="{74186EDE-8E25-4BBD-A982-F5C7D1CAA913}"/>
    <cellStyle name="Standard 3 2" xfId="465" xr:uid="{5D163F9E-C1CC-4C1B-A823-2E53CCC73458}"/>
    <cellStyle name="Standard 3 3" xfId="466" xr:uid="{D954A989-DE54-4697-B716-5F6F5F1A56A9}"/>
    <cellStyle name="Standard 3_E-Data_SustRep_TM1" xfId="467" xr:uid="{BC6F497E-9B70-4783-962F-ECEFC4F699D0}"/>
    <cellStyle name="Standard 4" xfId="468" xr:uid="{DF9F9423-423A-4AB5-9EF1-6CD7EE293306}"/>
    <cellStyle name="Standard 4 2" xfId="469" xr:uid="{76912723-9004-4099-8A9A-A71AE4285F14}"/>
    <cellStyle name="Standard 5" xfId="470" xr:uid="{ED7B2714-6E66-466C-8AB8-B308A073AE7D}"/>
    <cellStyle name="Standard 6" xfId="471" xr:uid="{04AB48E8-BE83-49EF-BF8E-3DE4A63EDAEF}"/>
    <cellStyle name="Standard 7" xfId="472" xr:uid="{B1A28ADD-FB5C-4718-950B-27F4820BD710}"/>
    <cellStyle name="Standard 8" xfId="473" xr:uid="{5E750D17-FE60-4E9D-BE3C-B2946FB36D78}"/>
    <cellStyle name="Standard 9" xfId="474" xr:uid="{34C6C49D-E902-4FFD-8950-E54F41B57143}"/>
    <cellStyle name="Stil 1" xfId="475" xr:uid="{0E5C532B-A52E-4EF2-B67B-951FA62B49AD}"/>
    <cellStyle name="Stufe1" xfId="476" xr:uid="{9E5220F4-6FB3-4980-AEE2-333656A0EE44}"/>
    <cellStyle name="Stufe2" xfId="477" xr:uid="{3EC8F969-6FF9-45BB-B8FD-40472E8B0E33}"/>
    <cellStyle name="Stufe3" xfId="478" xr:uid="{B08E51E0-3C08-4F26-8427-D6FA76755AA2}"/>
    <cellStyle name="Stufe3 2" xfId="479" xr:uid="{5B4A1BA5-B37A-47A7-9DF1-CE9188151DD3}"/>
    <cellStyle name="Stufe3_E-Data_SustRep_TM1" xfId="480" xr:uid="{23C47EDB-2B0C-4A74-98FD-0EE7723232D6}"/>
    <cellStyle name="Stufe4" xfId="481" xr:uid="{61E06427-B454-4394-A382-89FE0C4AE2E0}"/>
    <cellStyle name="Titel" xfId="482" xr:uid="{3DF8C976-FF39-4CBF-BB30-66D9BE1CC51F}"/>
    <cellStyle name="Topline" xfId="483" xr:uid="{78E0A83F-E47E-4698-91AA-DE145ABA1B4A}"/>
    <cellStyle name="Tsd" xfId="484" xr:uid="{E2E73EB9-CB14-4D56-8D15-67575FDA50E9}"/>
    <cellStyle name="Überschrift" xfId="485" xr:uid="{30ABA16D-E73B-45C9-B35A-0A87D9E9788E}"/>
    <cellStyle name="Überschrift 1" xfId="486" xr:uid="{AEE2CE47-6459-43EA-A411-1C4EE1DFB1F4}"/>
    <cellStyle name="Überschrift 2" xfId="487" xr:uid="{37789F27-38C3-4880-BDF3-9F5DEFEA2299}"/>
    <cellStyle name="Überschrift 3" xfId="488" xr:uid="{DD84AFB9-7552-4726-B3D8-B898857EC0ED}"/>
    <cellStyle name="Überschrift 4" xfId="489" xr:uid="{B3B34E3A-861B-40E0-9792-68EFD17A242B}"/>
    <cellStyle name="Überschrift_CEX Upload A00" xfId="490" xr:uid="{E763E80E-7062-47A5-90D6-18D0F05A57B3}"/>
    <cellStyle name="Verknüpfte Zelle" xfId="491" xr:uid="{A0BAC324-6D17-4F4E-96E5-BA408DBF15A0}"/>
    <cellStyle name="Währung [0] 2" xfId="492" xr:uid="{ED8C4834-79DC-4836-96F6-2A1F95D76E9D}"/>
    <cellStyle name="Warnender Text" xfId="493" xr:uid="{15422211-7604-4C0F-9594-40E8AA859AEF}"/>
    <cellStyle name="Zahlen in Tabellen" xfId="494" xr:uid="{2D0C58E5-3D08-4D38-B136-BA227E89500F}"/>
    <cellStyle name="Zahlen in Tabellen 2" xfId="495" xr:uid="{49FEBBE5-53D6-42DF-8651-F5D40EAE52D0}"/>
    <cellStyle name="Zelle überprüfen" xfId="496" xr:uid="{ADA79650-3C2E-4939-B74C-054B6C8AF31F}"/>
  </cellStyles>
  <dxfs count="0"/>
  <tableStyles count="0" defaultTableStyle="TableStyleMedium2" defaultPivotStyle="PivotStyleLight16"/>
  <colors>
    <mruColors>
      <color rgb="FF007C39"/>
      <color rgb="FF0080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https://group.dhl.com/content/dam/deutschepostdhl/en/about-us/about-us-assets/remuneration/dhl-group-remuneration-report-2025.pdf" TargetMode="External"/><Relationship Id="rId7" Type="http://schemas.openxmlformats.org/officeDocument/2006/relationships/image" Target="../media/image2.svg"/><Relationship Id="rId2" Type="http://schemas.openxmlformats.org/officeDocument/2006/relationships/hyperlink" Target="https://group.dhl.com/content/dam/deutschepostdhl/en/media-center/investors/documents/presentations/2025/DHL-Group-Sustainability-Presentation-2025.pdf" TargetMode="External"/><Relationship Id="rId1" Type="http://schemas.openxmlformats.org/officeDocument/2006/relationships/hyperlink" Target="https://reporting-hub.group.dhl.com/2025-fy/en/" TargetMode="External"/><Relationship Id="rId6" Type="http://schemas.openxmlformats.org/officeDocument/2006/relationships/image" Target="../media/image1.png"/><Relationship Id="rId5" Type="http://schemas.openxmlformats.org/officeDocument/2006/relationships/hyperlink" Target="https://group.dhl.com/en/investors/ir-team.html" TargetMode="External"/><Relationship Id="rId4" Type="http://schemas.openxmlformats.org/officeDocument/2006/relationships/hyperlink" Target="https://group.dhl.com/en/media-relations/press-contact.html" TargetMode="External"/><Relationship Id="rId9" Type="http://schemas.openxmlformats.org/officeDocument/2006/relationships/hyperlink" Target="https://group.dhl.com/content/dam/deutschepostdhl/en/media-center/investors/documents/annual-reports/DHL-Group-List-of-shareholdings-2025-12-31.pdf" TargetMode="External"/></Relationships>
</file>

<file path=xl/drawings/_rels/drawing10.xml.rels><?xml version="1.0" encoding="UTF-8" standalone="yes"?>
<Relationships xmlns="http://schemas.openxmlformats.org/package/2006/relationships"><Relationship Id="rId1" Type="http://schemas.openxmlformats.org/officeDocument/2006/relationships/hyperlink" Target="http://[s9l0];/#Preamble!A1" TargetMode="External"/></Relationships>
</file>

<file path=xl/drawings/_rels/drawing11.xml.rels><?xml version="1.0" encoding="UTF-8" standalone="yes"?>
<Relationships xmlns="http://schemas.openxmlformats.org/package/2006/relationships"><Relationship Id="rId1" Type="http://schemas.openxmlformats.org/officeDocument/2006/relationships/hyperlink" Target="http://[s10l0];/#Preamble!A1" TargetMode="External"/></Relationships>
</file>

<file path=xl/drawings/_rels/drawing12.xml.rels><?xml version="1.0" encoding="UTF-8" standalone="yes"?>
<Relationships xmlns="http://schemas.openxmlformats.org/package/2006/relationships"><Relationship Id="rId1" Type="http://schemas.openxmlformats.org/officeDocument/2006/relationships/hyperlink" Target="http://[s11l0];/#Preamble!A1" TargetMode="External"/></Relationships>
</file>

<file path=xl/drawings/_rels/drawing13.xml.rels><?xml version="1.0" encoding="UTF-8" standalone="yes"?>
<Relationships xmlns="http://schemas.openxmlformats.org/package/2006/relationships"><Relationship Id="rId1" Type="http://schemas.openxmlformats.org/officeDocument/2006/relationships/hyperlink" Target="http://[s12l0];/#Preamble!A1" TargetMode="External"/></Relationships>
</file>

<file path=xl/drawings/_rels/drawing14.xml.rels><?xml version="1.0" encoding="UTF-8" standalone="yes"?>
<Relationships xmlns="http://schemas.openxmlformats.org/package/2006/relationships"><Relationship Id="rId1" Type="http://schemas.openxmlformats.org/officeDocument/2006/relationships/hyperlink" Target="http://[s13l0];/#Preamble!A1" TargetMode="External"/></Relationships>
</file>

<file path=xl/drawings/_rels/drawing15.xml.rels><?xml version="1.0" encoding="UTF-8" standalone="yes"?>
<Relationships xmlns="http://schemas.openxmlformats.org/package/2006/relationships"><Relationship Id="rId1" Type="http://schemas.openxmlformats.org/officeDocument/2006/relationships/hyperlink" Target="http://[s14l0];/#Preamble!A1" TargetMode="External"/></Relationships>
</file>

<file path=xl/drawings/_rels/drawing16.xml.rels><?xml version="1.0" encoding="UTF-8" standalone="yes"?>
<Relationships xmlns="http://schemas.openxmlformats.org/package/2006/relationships"><Relationship Id="rId1" Type="http://schemas.openxmlformats.org/officeDocument/2006/relationships/hyperlink" Target="#Preamble!A1"/></Relationships>
</file>

<file path=xl/drawings/_rels/drawing17.xml.rels><?xml version="1.0" encoding="UTF-8" standalone="yes"?>
<Relationships xmlns="http://schemas.openxmlformats.org/package/2006/relationships"><Relationship Id="rId1" Type="http://schemas.openxmlformats.org/officeDocument/2006/relationships/hyperlink" Target="#Preamble!A1"/></Relationships>
</file>

<file path=xl/drawings/_rels/drawing18.xml.rels><?xml version="1.0" encoding="UTF-8" standalone="yes"?>
<Relationships xmlns="http://schemas.openxmlformats.org/package/2006/relationships"><Relationship Id="rId1" Type="http://schemas.openxmlformats.org/officeDocument/2006/relationships/hyperlink" Target="#Preamble!A1"/></Relationships>
</file>

<file path=xl/drawings/_rels/drawing19.xml.rels><?xml version="1.0" encoding="UTF-8" standalone="yes"?>
<Relationships xmlns="http://schemas.openxmlformats.org/package/2006/relationships"><Relationship Id="rId1" Type="http://schemas.openxmlformats.org/officeDocument/2006/relationships/hyperlink" Target="#Preamble!A1"/></Relationships>
</file>

<file path=xl/drawings/_rels/drawing2.xml.rels><?xml version="1.0" encoding="UTF-8" standalone="yes"?>
<Relationships xmlns="http://schemas.openxmlformats.org/package/2006/relationships"><Relationship Id="rId1" Type="http://schemas.openxmlformats.org/officeDocument/2006/relationships/hyperlink" Target="http://[s1l0];/#Preamble!A1" TargetMode="External"/></Relationships>
</file>

<file path=xl/drawings/_rels/drawing20.xml.rels><?xml version="1.0" encoding="UTF-8" standalone="yes"?>
<Relationships xmlns="http://schemas.openxmlformats.org/package/2006/relationships"><Relationship Id="rId1" Type="http://schemas.openxmlformats.org/officeDocument/2006/relationships/hyperlink" Target="#Preamble!A1"/></Relationships>
</file>

<file path=xl/drawings/_rels/drawing21.xml.rels><?xml version="1.0" encoding="UTF-8" standalone="yes"?>
<Relationships xmlns="http://schemas.openxmlformats.org/package/2006/relationships"><Relationship Id="rId1" Type="http://schemas.openxmlformats.org/officeDocument/2006/relationships/hyperlink" Target="#Preamble!A1"/></Relationships>
</file>

<file path=xl/drawings/_rels/drawing3.xml.rels><?xml version="1.0" encoding="UTF-8" standalone="yes"?>
<Relationships xmlns="http://schemas.openxmlformats.org/package/2006/relationships"><Relationship Id="rId1" Type="http://schemas.openxmlformats.org/officeDocument/2006/relationships/hyperlink" Target="http://[s2l0];/#Preamble!A1"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s3l0];/#Preamble!A1"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http://[s4l0];/#Preamble!A1"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http://[s5l0];/#Preamble!A1" TargetMode="External"/></Relationships>
</file>

<file path=xl/drawings/_rels/drawing7.xml.rels><?xml version="1.0" encoding="UTF-8" standalone="yes"?>
<Relationships xmlns="http://schemas.openxmlformats.org/package/2006/relationships"><Relationship Id="rId1" Type="http://schemas.openxmlformats.org/officeDocument/2006/relationships/hyperlink" Target="http://[s6l0];/#Preamble!A1" TargetMode="External"/></Relationships>
</file>

<file path=xl/drawings/_rels/drawing8.xml.rels><?xml version="1.0" encoding="UTF-8" standalone="yes"?>
<Relationships xmlns="http://schemas.openxmlformats.org/package/2006/relationships"><Relationship Id="rId1" Type="http://schemas.openxmlformats.org/officeDocument/2006/relationships/hyperlink" Target="http://[s7l0];/#Preamble!A1" TargetMode="External"/></Relationships>
</file>

<file path=xl/drawings/_rels/drawing9.xml.rels><?xml version="1.0" encoding="UTF-8" standalone="yes"?>
<Relationships xmlns="http://schemas.openxmlformats.org/package/2006/relationships"><Relationship Id="rId1" Type="http://schemas.openxmlformats.org/officeDocument/2006/relationships/hyperlink" Target="http://[s8l0];/#Preamble!A1" TargetMode="External"/></Relationships>
</file>

<file path=xl/drawings/drawing1.xml><?xml version="1.0" encoding="utf-8"?>
<xdr:wsDr xmlns:xdr="http://schemas.openxmlformats.org/drawingml/2006/spreadsheetDrawing" xmlns:a="http://schemas.openxmlformats.org/drawingml/2006/main">
  <xdr:twoCellAnchor editAs="absolute">
    <xdr:from>
      <xdr:col>1</xdr:col>
      <xdr:colOff>3069</xdr:colOff>
      <xdr:row>15</xdr:row>
      <xdr:rowOff>109529</xdr:rowOff>
    </xdr:from>
    <xdr:to>
      <xdr:col>3</xdr:col>
      <xdr:colOff>95250</xdr:colOff>
      <xdr:row>17</xdr:row>
      <xdr:rowOff>11905</xdr:rowOff>
    </xdr:to>
    <xdr:sp macro="" textlink="">
      <xdr:nvSpPr>
        <xdr:cNvPr id="66" name="Rechteck: abgerundete Ecken 2">
          <a:hlinkClick xmlns:r="http://schemas.openxmlformats.org/officeDocument/2006/relationships" r:id="rId1"/>
          <a:extLst>
            <a:ext uri="{FF2B5EF4-FFF2-40B4-BE49-F238E27FC236}">
              <a16:creationId xmlns:a16="http://schemas.microsoft.com/office/drawing/2014/main" id="{71607E3E-AA21-467A-A2EE-B3CD8341E4F0}"/>
            </a:ext>
          </a:extLst>
        </xdr:cNvPr>
        <xdr:cNvSpPr/>
      </xdr:nvSpPr>
      <xdr:spPr>
        <a:xfrm>
          <a:off x="134038" y="3907623"/>
          <a:ext cx="1973368" cy="331001"/>
        </a:xfrm>
        <a:prstGeom prst="roundRect">
          <a:avLst>
            <a:gd name="adj" fmla="val 10525"/>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de-DE" sz="1100" b="1" i="0">
              <a:solidFill>
                <a:schemeClr val="tx1"/>
              </a:solidFill>
            </a:rPr>
            <a:t>Annual Report</a:t>
          </a:r>
        </a:p>
      </xdr:txBody>
    </xdr:sp>
    <xdr:clientData/>
  </xdr:twoCellAnchor>
  <xdr:twoCellAnchor editAs="absolute">
    <xdr:from>
      <xdr:col>1</xdr:col>
      <xdr:colOff>3069</xdr:colOff>
      <xdr:row>17</xdr:row>
      <xdr:rowOff>73229</xdr:rowOff>
    </xdr:from>
    <xdr:to>
      <xdr:col>3</xdr:col>
      <xdr:colOff>95250</xdr:colOff>
      <xdr:row>18</xdr:row>
      <xdr:rowOff>178594</xdr:rowOff>
    </xdr:to>
    <xdr:sp macro="" textlink="">
      <xdr:nvSpPr>
        <xdr:cNvPr id="67" name="Rechteck: abgerundete Ecken 3">
          <a:hlinkClick xmlns:r="http://schemas.openxmlformats.org/officeDocument/2006/relationships" r:id="rId2"/>
          <a:extLst>
            <a:ext uri="{FF2B5EF4-FFF2-40B4-BE49-F238E27FC236}">
              <a16:creationId xmlns:a16="http://schemas.microsoft.com/office/drawing/2014/main" id="{7613DECC-0835-448C-BF87-88C00CB7BE46}"/>
            </a:ext>
          </a:extLst>
        </xdr:cNvPr>
        <xdr:cNvSpPr/>
      </xdr:nvSpPr>
      <xdr:spPr>
        <a:xfrm>
          <a:off x="134038" y="4299948"/>
          <a:ext cx="1973368" cy="319677"/>
        </a:xfrm>
        <a:prstGeom prst="roundRect">
          <a:avLst>
            <a:gd name="adj" fmla="val 10525"/>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de-DE" sz="1100" b="1" i="0">
              <a:solidFill>
                <a:schemeClr val="tx1"/>
              </a:solidFill>
            </a:rPr>
            <a:t>Sustainability Presentation</a:t>
          </a:r>
        </a:p>
      </xdr:txBody>
    </xdr:sp>
    <xdr:clientData/>
  </xdr:twoCellAnchor>
  <xdr:twoCellAnchor editAs="absolute">
    <xdr:from>
      <xdr:col>3</xdr:col>
      <xdr:colOff>157850</xdr:colOff>
      <xdr:row>17</xdr:row>
      <xdr:rowOff>73334</xdr:rowOff>
    </xdr:from>
    <xdr:to>
      <xdr:col>5</xdr:col>
      <xdr:colOff>285749</xdr:colOff>
      <xdr:row>18</xdr:row>
      <xdr:rowOff>166952</xdr:rowOff>
    </xdr:to>
    <xdr:sp macro="" textlink="">
      <xdr:nvSpPr>
        <xdr:cNvPr id="68" name="Rechteck: abgerundete Ecken 4">
          <a:hlinkClick xmlns:r="http://schemas.openxmlformats.org/officeDocument/2006/relationships" r:id="rId3"/>
          <a:extLst>
            <a:ext uri="{FF2B5EF4-FFF2-40B4-BE49-F238E27FC236}">
              <a16:creationId xmlns:a16="http://schemas.microsoft.com/office/drawing/2014/main" id="{9449F5E3-F06C-44E8-BF0F-5F312927BA49}"/>
            </a:ext>
          </a:extLst>
        </xdr:cNvPr>
        <xdr:cNvSpPr/>
      </xdr:nvSpPr>
      <xdr:spPr>
        <a:xfrm>
          <a:off x="2170006" y="4300053"/>
          <a:ext cx="2009087" cy="307930"/>
        </a:xfrm>
        <a:prstGeom prst="roundRect">
          <a:avLst>
            <a:gd name="adj" fmla="val 10525"/>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de-DE" sz="1100" b="1" i="0">
              <a:solidFill>
                <a:schemeClr val="tx1"/>
              </a:solidFill>
            </a:rPr>
            <a:t>Remuneration Report</a:t>
          </a:r>
        </a:p>
      </xdr:txBody>
    </xdr:sp>
    <xdr:clientData/>
  </xdr:twoCellAnchor>
  <xdr:twoCellAnchor editAs="absolute">
    <xdr:from>
      <xdr:col>6</xdr:col>
      <xdr:colOff>81649</xdr:colOff>
      <xdr:row>15</xdr:row>
      <xdr:rowOff>102385</xdr:rowOff>
    </xdr:from>
    <xdr:to>
      <xdr:col>8</xdr:col>
      <xdr:colOff>83343</xdr:colOff>
      <xdr:row>16</xdr:row>
      <xdr:rowOff>214312</xdr:rowOff>
    </xdr:to>
    <xdr:sp macro="" textlink="">
      <xdr:nvSpPr>
        <xdr:cNvPr id="64" name="Rechteck: abgerundete Ecken 5">
          <a:hlinkClick xmlns:r="http://schemas.openxmlformats.org/officeDocument/2006/relationships" r:id="rId4"/>
          <a:extLst>
            <a:ext uri="{FF2B5EF4-FFF2-40B4-BE49-F238E27FC236}">
              <a16:creationId xmlns:a16="http://schemas.microsoft.com/office/drawing/2014/main" id="{5FE0D6E3-5301-4CB6-9C88-CB3D47299D72}"/>
            </a:ext>
          </a:extLst>
        </xdr:cNvPr>
        <xdr:cNvSpPr/>
      </xdr:nvSpPr>
      <xdr:spPr>
        <a:xfrm>
          <a:off x="4915587" y="3900479"/>
          <a:ext cx="1882881" cy="326239"/>
        </a:xfrm>
        <a:prstGeom prst="roundRect">
          <a:avLst>
            <a:gd name="adj" fmla="val 10525"/>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de-DE" sz="1100" b="1" i="0">
              <a:solidFill>
                <a:schemeClr val="tx1"/>
              </a:solidFill>
            </a:rPr>
            <a:t>For media</a:t>
          </a:r>
        </a:p>
      </xdr:txBody>
    </xdr:sp>
    <xdr:clientData/>
  </xdr:twoCellAnchor>
  <xdr:twoCellAnchor editAs="absolute">
    <xdr:from>
      <xdr:col>6</xdr:col>
      <xdr:colOff>85459</xdr:colOff>
      <xdr:row>17</xdr:row>
      <xdr:rowOff>66085</xdr:rowOff>
    </xdr:from>
    <xdr:to>
      <xdr:col>8</xdr:col>
      <xdr:colOff>107155</xdr:colOff>
      <xdr:row>18</xdr:row>
      <xdr:rowOff>166688</xdr:rowOff>
    </xdr:to>
    <xdr:sp macro="" textlink="">
      <xdr:nvSpPr>
        <xdr:cNvPr id="65" name="Rechteck: abgerundete Ecken 6">
          <a:hlinkClick xmlns:r="http://schemas.openxmlformats.org/officeDocument/2006/relationships" r:id="rId5"/>
          <a:extLst>
            <a:ext uri="{FF2B5EF4-FFF2-40B4-BE49-F238E27FC236}">
              <a16:creationId xmlns:a16="http://schemas.microsoft.com/office/drawing/2014/main" id="{AC176787-CDD1-467D-BCC7-C13195094B67}"/>
            </a:ext>
          </a:extLst>
        </xdr:cNvPr>
        <xdr:cNvSpPr/>
      </xdr:nvSpPr>
      <xdr:spPr>
        <a:xfrm>
          <a:off x="4919397" y="4292804"/>
          <a:ext cx="1902883" cy="314915"/>
        </a:xfrm>
        <a:prstGeom prst="roundRect">
          <a:avLst>
            <a:gd name="adj" fmla="val 10525"/>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de-DE" sz="1100" b="1" i="0">
              <a:solidFill>
                <a:schemeClr val="tx1"/>
              </a:solidFill>
            </a:rPr>
            <a:t>For investors</a:t>
          </a:r>
        </a:p>
      </xdr:txBody>
    </xdr:sp>
    <xdr:clientData/>
  </xdr:twoCellAnchor>
  <xdr:twoCellAnchor editAs="oneCell">
    <xdr:from>
      <xdr:col>16</xdr:col>
      <xdr:colOff>738490</xdr:colOff>
      <xdr:row>0</xdr:row>
      <xdr:rowOff>184009</xdr:rowOff>
    </xdr:from>
    <xdr:to>
      <xdr:col>16</xdr:col>
      <xdr:colOff>1978847</xdr:colOff>
      <xdr:row>3</xdr:row>
      <xdr:rowOff>111919</xdr:rowOff>
    </xdr:to>
    <xdr:pic>
      <xdr:nvPicPr>
        <xdr:cNvPr id="8" name="Grafik 7">
          <a:extLst>
            <a:ext uri="{FF2B5EF4-FFF2-40B4-BE49-F238E27FC236}">
              <a16:creationId xmlns:a16="http://schemas.microsoft.com/office/drawing/2014/main" id="{29DF5069-4B28-4B2F-8C28-D75885D2329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rcRect/>
        <a:stretch/>
      </xdr:blipFill>
      <xdr:spPr>
        <a:xfrm>
          <a:off x="15530815" y="184009"/>
          <a:ext cx="1307032" cy="1244741"/>
        </a:xfrm>
        <a:prstGeom prst="rect">
          <a:avLst/>
        </a:prstGeom>
      </xdr:spPr>
    </xdr:pic>
    <xdr:clientData/>
  </xdr:twoCellAnchor>
  <xdr:twoCellAnchor>
    <xdr:from>
      <xdr:col>12</xdr:col>
      <xdr:colOff>44240</xdr:colOff>
      <xdr:row>4</xdr:row>
      <xdr:rowOff>37465</xdr:rowOff>
    </xdr:from>
    <xdr:to>
      <xdr:col>12</xdr:col>
      <xdr:colOff>388620</xdr:colOff>
      <xdr:row>5</xdr:row>
      <xdr:rowOff>168739</xdr:rowOff>
    </xdr:to>
    <xdr:grpSp>
      <xdr:nvGrpSpPr>
        <xdr:cNvPr id="9" name="Gruppieren 8">
          <a:extLst>
            <a:ext uri="{FF2B5EF4-FFF2-40B4-BE49-F238E27FC236}">
              <a16:creationId xmlns:a16="http://schemas.microsoft.com/office/drawing/2014/main" id="{5B3FD10D-9F7A-473E-8133-83B945968D29}"/>
            </a:ext>
          </a:extLst>
        </xdr:cNvPr>
        <xdr:cNvGrpSpPr/>
      </xdr:nvGrpSpPr>
      <xdr:grpSpPr>
        <a:xfrm>
          <a:off x="8664365" y="1525746"/>
          <a:ext cx="344380" cy="333681"/>
          <a:chOff x="6246175" y="727388"/>
          <a:chExt cx="353905" cy="353905"/>
        </a:xfrm>
      </xdr:grpSpPr>
      <xdr:sp macro="" textlink="">
        <xdr:nvSpPr>
          <xdr:cNvPr id="10" name="Freeform 444">
            <a:extLst>
              <a:ext uri="{FF2B5EF4-FFF2-40B4-BE49-F238E27FC236}">
                <a16:creationId xmlns:a16="http://schemas.microsoft.com/office/drawing/2014/main" id="{6796A4DC-712A-1BEF-A24D-6F84F7AF94C7}"/>
              </a:ext>
            </a:extLst>
          </xdr:cNvPr>
          <xdr:cNvSpPr/>
        </xdr:nvSpPr>
        <xdr:spPr>
          <a:xfrm>
            <a:off x="6246175" y="727388"/>
            <a:ext cx="353905" cy="353905"/>
          </a:xfrm>
          <a:custGeom>
            <a:avLst/>
            <a:gdLst>
              <a:gd name="connsiteX0" fmla="*/ 774081 w 900618"/>
              <a:gd name="connsiteY0" fmla="*/ 202271 h 900618"/>
              <a:gd name="connsiteX1" fmla="*/ 698347 w 900618"/>
              <a:gd name="connsiteY1" fmla="*/ 126537 h 900618"/>
              <a:gd name="connsiteX2" fmla="*/ 450309 w 900618"/>
              <a:gd name="connsiteY2" fmla="*/ 0 h 900618"/>
              <a:gd name="connsiteX3" fmla="*/ 202291 w 900618"/>
              <a:gd name="connsiteY3" fmla="*/ 126537 h 900618"/>
              <a:gd name="connsiteX4" fmla="*/ 126537 w 900618"/>
              <a:gd name="connsiteY4" fmla="*/ 202291 h 900618"/>
              <a:gd name="connsiteX5" fmla="*/ 0 w 900618"/>
              <a:gd name="connsiteY5" fmla="*/ 450309 h 900618"/>
              <a:gd name="connsiteX6" fmla="*/ 126537 w 900618"/>
              <a:gd name="connsiteY6" fmla="*/ 698347 h 900618"/>
              <a:gd name="connsiteX7" fmla="*/ 202271 w 900618"/>
              <a:gd name="connsiteY7" fmla="*/ 774081 h 900618"/>
              <a:gd name="connsiteX8" fmla="*/ 450309 w 900618"/>
              <a:gd name="connsiteY8" fmla="*/ 900618 h 900618"/>
              <a:gd name="connsiteX9" fmla="*/ 698327 w 900618"/>
              <a:gd name="connsiteY9" fmla="*/ 774081 h 900618"/>
              <a:gd name="connsiteX10" fmla="*/ 774081 w 900618"/>
              <a:gd name="connsiteY10" fmla="*/ 698327 h 900618"/>
              <a:gd name="connsiteX11" fmla="*/ 900618 w 900618"/>
              <a:gd name="connsiteY11" fmla="*/ 450309 h 900618"/>
              <a:gd name="connsiteX12" fmla="*/ 774081 w 900618"/>
              <a:gd name="connsiteY12" fmla="*/ 202271 h 90061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900618" h="900618">
                <a:moveTo>
                  <a:pt x="774081" y="202271"/>
                </a:moveTo>
                <a:lnTo>
                  <a:pt x="698347" y="126537"/>
                </a:lnTo>
                <a:cubicBezTo>
                  <a:pt x="600896" y="29086"/>
                  <a:pt x="525326" y="0"/>
                  <a:pt x="450309" y="0"/>
                </a:cubicBezTo>
                <a:cubicBezTo>
                  <a:pt x="375271" y="0"/>
                  <a:pt x="299926" y="28881"/>
                  <a:pt x="202291" y="126537"/>
                </a:cubicBezTo>
                <a:lnTo>
                  <a:pt x="126537" y="202291"/>
                </a:lnTo>
                <a:cubicBezTo>
                  <a:pt x="28881" y="299926"/>
                  <a:pt x="0" y="375271"/>
                  <a:pt x="0" y="450309"/>
                </a:cubicBezTo>
                <a:cubicBezTo>
                  <a:pt x="0" y="525326"/>
                  <a:pt x="29086" y="600896"/>
                  <a:pt x="126537" y="698347"/>
                </a:cubicBezTo>
                <a:lnTo>
                  <a:pt x="202271" y="774081"/>
                </a:lnTo>
                <a:cubicBezTo>
                  <a:pt x="299722" y="871532"/>
                  <a:pt x="375271" y="900618"/>
                  <a:pt x="450309" y="900618"/>
                </a:cubicBezTo>
                <a:cubicBezTo>
                  <a:pt x="525347" y="900618"/>
                  <a:pt x="600692" y="871737"/>
                  <a:pt x="698327" y="774081"/>
                </a:cubicBezTo>
                <a:lnTo>
                  <a:pt x="774081" y="698327"/>
                </a:lnTo>
                <a:cubicBezTo>
                  <a:pt x="871737" y="600692"/>
                  <a:pt x="900618" y="525347"/>
                  <a:pt x="900618" y="450309"/>
                </a:cubicBezTo>
                <a:cubicBezTo>
                  <a:pt x="900618" y="375292"/>
                  <a:pt x="871532" y="299722"/>
                  <a:pt x="774081" y="202271"/>
                </a:cubicBezTo>
                <a:close/>
              </a:path>
            </a:pathLst>
          </a:custGeom>
          <a:solidFill>
            <a:srgbClr val="FFFFFF">
              <a:alpha val="40000"/>
            </a:srgbClr>
          </a:solidFill>
          <a:ln w="0" cap="flat">
            <a:noFill/>
            <a:prstDash val="solid"/>
            <a:miter/>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11" name="Freeform 445">
            <a:extLst>
              <a:ext uri="{FF2B5EF4-FFF2-40B4-BE49-F238E27FC236}">
                <a16:creationId xmlns:a16="http://schemas.microsoft.com/office/drawing/2014/main" id="{EBA8DD67-67FF-DF17-CE16-9D39560F62DD}"/>
              </a:ext>
            </a:extLst>
          </xdr:cNvPr>
          <xdr:cNvSpPr/>
        </xdr:nvSpPr>
        <xdr:spPr>
          <a:xfrm>
            <a:off x="6275935" y="757156"/>
            <a:ext cx="294384" cy="294376"/>
          </a:xfrm>
          <a:custGeom>
            <a:avLst/>
            <a:gdLst>
              <a:gd name="connsiteX0" fmla="*/ 374575 w 749150"/>
              <a:gd name="connsiteY0" fmla="*/ 749130 h 749129"/>
              <a:gd name="connsiteX1" fmla="*/ 180103 w 749150"/>
              <a:gd name="connsiteY1" fmla="*/ 644781 h 749129"/>
              <a:gd name="connsiteX2" fmla="*/ 104369 w 749150"/>
              <a:gd name="connsiteY2" fmla="*/ 569047 h 749129"/>
              <a:gd name="connsiteX3" fmla="*/ 0 w 749150"/>
              <a:gd name="connsiteY3" fmla="*/ 374575 h 749129"/>
              <a:gd name="connsiteX4" fmla="*/ 104349 w 749150"/>
              <a:gd name="connsiteY4" fmla="*/ 180124 h 749129"/>
              <a:gd name="connsiteX5" fmla="*/ 180124 w 749150"/>
              <a:gd name="connsiteY5" fmla="*/ 104349 h 749129"/>
              <a:gd name="connsiteX6" fmla="*/ 374575 w 749150"/>
              <a:gd name="connsiteY6" fmla="*/ 0 h 749129"/>
              <a:gd name="connsiteX7" fmla="*/ 374575 w 749150"/>
              <a:gd name="connsiteY7" fmla="*/ 0 h 749129"/>
              <a:gd name="connsiteX8" fmla="*/ 569047 w 749150"/>
              <a:gd name="connsiteY8" fmla="*/ 104349 h 749129"/>
              <a:gd name="connsiteX9" fmla="*/ 644781 w 749150"/>
              <a:gd name="connsiteY9" fmla="*/ 180083 h 749129"/>
              <a:gd name="connsiteX10" fmla="*/ 749150 w 749150"/>
              <a:gd name="connsiteY10" fmla="*/ 374555 h 749129"/>
              <a:gd name="connsiteX11" fmla="*/ 644802 w 749150"/>
              <a:gd name="connsiteY11" fmla="*/ 569006 h 749129"/>
              <a:gd name="connsiteX12" fmla="*/ 569027 w 749150"/>
              <a:gd name="connsiteY12" fmla="*/ 644781 h 749129"/>
              <a:gd name="connsiteX13" fmla="*/ 374575 w 749150"/>
              <a:gd name="connsiteY13" fmla="*/ 749130 h 749129"/>
              <a:gd name="connsiteX14" fmla="*/ 374575 w 749150"/>
              <a:gd name="connsiteY14" fmla="*/ 749130 h 7491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749150" h="749129">
                <a:moveTo>
                  <a:pt x="374575" y="749130"/>
                </a:moveTo>
                <a:cubicBezTo>
                  <a:pt x="329995" y="749130"/>
                  <a:pt x="272048" y="736726"/>
                  <a:pt x="180103" y="644781"/>
                </a:cubicBezTo>
                <a:lnTo>
                  <a:pt x="104369" y="569047"/>
                </a:lnTo>
                <a:cubicBezTo>
                  <a:pt x="12404" y="477102"/>
                  <a:pt x="0" y="419135"/>
                  <a:pt x="0" y="374575"/>
                </a:cubicBezTo>
                <a:cubicBezTo>
                  <a:pt x="0" y="330015"/>
                  <a:pt x="12404" y="272048"/>
                  <a:pt x="104349" y="180124"/>
                </a:cubicBezTo>
                <a:lnTo>
                  <a:pt x="180124" y="104349"/>
                </a:lnTo>
                <a:cubicBezTo>
                  <a:pt x="272048" y="12404"/>
                  <a:pt x="330015" y="0"/>
                  <a:pt x="374575" y="0"/>
                </a:cubicBezTo>
                <a:lnTo>
                  <a:pt x="374575" y="0"/>
                </a:lnTo>
                <a:cubicBezTo>
                  <a:pt x="419156" y="0"/>
                  <a:pt x="477102" y="12404"/>
                  <a:pt x="569047" y="104349"/>
                </a:cubicBezTo>
                <a:lnTo>
                  <a:pt x="644781" y="180083"/>
                </a:lnTo>
                <a:cubicBezTo>
                  <a:pt x="736746" y="272028"/>
                  <a:pt x="749150" y="329995"/>
                  <a:pt x="749150" y="374555"/>
                </a:cubicBezTo>
                <a:cubicBezTo>
                  <a:pt x="749150" y="419115"/>
                  <a:pt x="736746" y="477082"/>
                  <a:pt x="644802" y="569006"/>
                </a:cubicBezTo>
                <a:lnTo>
                  <a:pt x="569027" y="644781"/>
                </a:lnTo>
                <a:cubicBezTo>
                  <a:pt x="477102" y="736726"/>
                  <a:pt x="419135" y="749130"/>
                  <a:pt x="374575" y="749130"/>
                </a:cubicBezTo>
                <a:lnTo>
                  <a:pt x="374575" y="749130"/>
                </a:lnTo>
                <a:close/>
              </a:path>
            </a:pathLst>
          </a:custGeom>
          <a:solidFill>
            <a:srgbClr val="FFFFFF"/>
          </a:solidFill>
          <a:ln w="0" cap="flat">
            <a:noFill/>
            <a:prstDash val="solid"/>
            <a:miter/>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grpSp>
        <xdr:nvGrpSpPr>
          <xdr:cNvPr id="12" name="Gruppieren 11">
            <a:extLst>
              <a:ext uri="{FF2B5EF4-FFF2-40B4-BE49-F238E27FC236}">
                <a16:creationId xmlns:a16="http://schemas.microsoft.com/office/drawing/2014/main" id="{8A6A608C-F203-C93A-260B-BEF0364C6BC5}"/>
              </a:ext>
            </a:extLst>
          </xdr:cNvPr>
          <xdr:cNvGrpSpPr/>
        </xdr:nvGrpSpPr>
        <xdr:grpSpPr>
          <a:xfrm>
            <a:off x="6304276" y="783299"/>
            <a:ext cx="239883" cy="239892"/>
            <a:chOff x="7257574" y="999152"/>
            <a:chExt cx="172820" cy="172131"/>
          </a:xfrm>
        </xdr:grpSpPr>
        <xdr:sp macro="" textlink="">
          <xdr:nvSpPr>
            <xdr:cNvPr id="13" name="Freeform 57">
              <a:extLst>
                <a:ext uri="{FF2B5EF4-FFF2-40B4-BE49-F238E27FC236}">
                  <a16:creationId xmlns:a16="http://schemas.microsoft.com/office/drawing/2014/main" id="{F895F5B9-98DF-0AB0-E7E5-E9B4338625BE}"/>
                </a:ext>
              </a:extLst>
            </xdr:cNvPr>
            <xdr:cNvSpPr/>
          </xdr:nvSpPr>
          <xdr:spPr>
            <a:xfrm>
              <a:off x="7257574" y="1017774"/>
              <a:ext cx="85382" cy="108184"/>
            </a:xfrm>
            <a:custGeom>
              <a:avLst/>
              <a:gdLst>
                <a:gd name="connsiteX0" fmla="*/ 154972 w 625506"/>
                <a:gd name="connsiteY0" fmla="*/ 656055 h 792548"/>
                <a:gd name="connsiteX1" fmla="*/ 625507 w 625506"/>
                <a:gd name="connsiteY1" fmla="*/ 185520 h 792548"/>
                <a:gd name="connsiteX2" fmla="*/ 458534 w 625506"/>
                <a:gd name="connsiteY2" fmla="*/ 18547 h 792548"/>
                <a:gd name="connsiteX3" fmla="*/ 321945 w 625506"/>
                <a:gd name="connsiteY3" fmla="*/ 33691 h 792548"/>
                <a:gd name="connsiteX4" fmla="*/ 94298 w 625506"/>
                <a:gd name="connsiteY4" fmla="*/ 261339 h 792548"/>
                <a:gd name="connsiteX5" fmla="*/ 94298 w 625506"/>
                <a:gd name="connsiteY5" fmla="*/ 716634 h 792548"/>
                <a:gd name="connsiteX6" fmla="*/ 170212 w 625506"/>
                <a:gd name="connsiteY6" fmla="*/ 792548 h 792548"/>
                <a:gd name="connsiteX7" fmla="*/ 155067 w 625506"/>
                <a:gd name="connsiteY7" fmla="*/ 655960 h 79254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625506" h="792548">
                  <a:moveTo>
                    <a:pt x="154972" y="656055"/>
                  </a:moveTo>
                  <a:lnTo>
                    <a:pt x="625507" y="185520"/>
                  </a:lnTo>
                  <a:lnTo>
                    <a:pt x="458534" y="18547"/>
                  </a:lnTo>
                  <a:cubicBezTo>
                    <a:pt x="425005" y="-14791"/>
                    <a:pt x="354806" y="830"/>
                    <a:pt x="321945" y="33691"/>
                  </a:cubicBezTo>
                  <a:lnTo>
                    <a:pt x="94298" y="261339"/>
                  </a:lnTo>
                  <a:cubicBezTo>
                    <a:pt x="-31433" y="387069"/>
                    <a:pt x="-31433" y="590904"/>
                    <a:pt x="94298" y="716634"/>
                  </a:cubicBezTo>
                  <a:lnTo>
                    <a:pt x="170212" y="792548"/>
                  </a:lnTo>
                  <a:cubicBezTo>
                    <a:pt x="137350" y="759687"/>
                    <a:pt x="121634" y="689488"/>
                    <a:pt x="155067" y="655960"/>
                  </a:cubicBezTo>
                </a:path>
              </a:pathLst>
            </a:custGeom>
            <a:solidFill>
              <a:schemeClr val="bg2"/>
            </a:solidFill>
            <a:ln w="0" cap="flat">
              <a:noFill/>
              <a:prstDash val="solid"/>
              <a:miter/>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14" name="Freeform 58">
              <a:extLst>
                <a:ext uri="{FF2B5EF4-FFF2-40B4-BE49-F238E27FC236}">
                  <a16:creationId xmlns:a16="http://schemas.microsoft.com/office/drawing/2014/main" id="{CB10AD69-7BB5-5ED8-FE53-734119707955}"/>
                </a:ext>
              </a:extLst>
            </xdr:cNvPr>
            <xdr:cNvSpPr/>
          </xdr:nvSpPr>
          <xdr:spPr>
            <a:xfrm>
              <a:off x="7302222" y="999152"/>
              <a:ext cx="108184" cy="85382"/>
            </a:xfrm>
            <a:custGeom>
              <a:avLst/>
              <a:gdLst>
                <a:gd name="connsiteX0" fmla="*/ 136493 w 792548"/>
                <a:gd name="connsiteY0" fmla="*/ 154972 h 625506"/>
                <a:gd name="connsiteX1" fmla="*/ 607028 w 792548"/>
                <a:gd name="connsiteY1" fmla="*/ 625507 h 625506"/>
                <a:gd name="connsiteX2" fmla="*/ 774002 w 792548"/>
                <a:gd name="connsiteY2" fmla="*/ 458534 h 625506"/>
                <a:gd name="connsiteX3" fmla="*/ 758857 w 792548"/>
                <a:gd name="connsiteY3" fmla="*/ 321945 h 625506"/>
                <a:gd name="connsiteX4" fmla="*/ 531209 w 792548"/>
                <a:gd name="connsiteY4" fmla="*/ 94298 h 625506"/>
                <a:gd name="connsiteX5" fmla="*/ 75914 w 792548"/>
                <a:gd name="connsiteY5" fmla="*/ 94298 h 625506"/>
                <a:gd name="connsiteX6" fmla="*/ 0 w 792548"/>
                <a:gd name="connsiteY6" fmla="*/ 170212 h 625506"/>
                <a:gd name="connsiteX7" fmla="*/ 136589 w 792548"/>
                <a:gd name="connsiteY7" fmla="*/ 155067 h 62550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792548" h="625506">
                  <a:moveTo>
                    <a:pt x="136493" y="154972"/>
                  </a:moveTo>
                  <a:lnTo>
                    <a:pt x="607028" y="625507"/>
                  </a:lnTo>
                  <a:lnTo>
                    <a:pt x="774002" y="458534"/>
                  </a:lnTo>
                  <a:cubicBezTo>
                    <a:pt x="807339" y="425006"/>
                    <a:pt x="791718" y="354806"/>
                    <a:pt x="758857" y="321945"/>
                  </a:cubicBezTo>
                  <a:lnTo>
                    <a:pt x="531209" y="94298"/>
                  </a:lnTo>
                  <a:cubicBezTo>
                    <a:pt x="405479" y="-31433"/>
                    <a:pt x="201644" y="-31433"/>
                    <a:pt x="75914" y="94298"/>
                  </a:cubicBezTo>
                  <a:lnTo>
                    <a:pt x="0" y="170212"/>
                  </a:lnTo>
                  <a:cubicBezTo>
                    <a:pt x="32861" y="137351"/>
                    <a:pt x="103061" y="121634"/>
                    <a:pt x="136589" y="155067"/>
                  </a:cubicBezTo>
                </a:path>
              </a:pathLst>
            </a:custGeom>
            <a:solidFill>
              <a:schemeClr val="bg2"/>
            </a:solidFill>
            <a:ln w="0" cap="flat">
              <a:noFill/>
              <a:prstDash val="solid"/>
              <a:miter/>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15" name="Freeform 59">
              <a:extLst>
                <a:ext uri="{FF2B5EF4-FFF2-40B4-BE49-F238E27FC236}">
                  <a16:creationId xmlns:a16="http://schemas.microsoft.com/office/drawing/2014/main" id="{D455968E-ADE9-6D19-0D4F-0BBAFDC4678A}"/>
                </a:ext>
              </a:extLst>
            </xdr:cNvPr>
            <xdr:cNvSpPr/>
          </xdr:nvSpPr>
          <xdr:spPr>
            <a:xfrm>
              <a:off x="7345012" y="1043787"/>
              <a:ext cx="85382" cy="108202"/>
            </a:xfrm>
            <a:custGeom>
              <a:avLst/>
              <a:gdLst>
                <a:gd name="connsiteX0" fmla="*/ 531305 w 625506"/>
                <a:gd name="connsiteY0" fmla="*/ 75914 h 792684"/>
                <a:gd name="connsiteX1" fmla="*/ 455390 w 625506"/>
                <a:gd name="connsiteY1" fmla="*/ 0 h 792684"/>
                <a:gd name="connsiteX2" fmla="*/ 470535 w 625506"/>
                <a:gd name="connsiteY2" fmla="*/ 136589 h 792684"/>
                <a:gd name="connsiteX3" fmla="*/ 0 w 625506"/>
                <a:gd name="connsiteY3" fmla="*/ 607124 h 792684"/>
                <a:gd name="connsiteX4" fmla="*/ 166973 w 625506"/>
                <a:gd name="connsiteY4" fmla="*/ 774097 h 792684"/>
                <a:gd name="connsiteX5" fmla="*/ 303562 w 625506"/>
                <a:gd name="connsiteY5" fmla="*/ 758952 h 792684"/>
                <a:gd name="connsiteX6" fmla="*/ 531209 w 625506"/>
                <a:gd name="connsiteY6" fmla="*/ 531305 h 792684"/>
                <a:gd name="connsiteX7" fmla="*/ 531209 w 625506"/>
                <a:gd name="connsiteY7" fmla="*/ 76009 h 79268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625506" h="792684">
                  <a:moveTo>
                    <a:pt x="531305" y="75914"/>
                  </a:moveTo>
                  <a:lnTo>
                    <a:pt x="455390" y="0"/>
                  </a:lnTo>
                  <a:cubicBezTo>
                    <a:pt x="488251" y="32861"/>
                    <a:pt x="503968" y="103061"/>
                    <a:pt x="470535" y="136589"/>
                  </a:cubicBezTo>
                  <a:lnTo>
                    <a:pt x="0" y="607124"/>
                  </a:lnTo>
                  <a:lnTo>
                    <a:pt x="166973" y="774097"/>
                  </a:lnTo>
                  <a:cubicBezTo>
                    <a:pt x="200501" y="807530"/>
                    <a:pt x="270700" y="791813"/>
                    <a:pt x="303562" y="758952"/>
                  </a:cubicBezTo>
                  <a:lnTo>
                    <a:pt x="531209" y="531305"/>
                  </a:lnTo>
                  <a:cubicBezTo>
                    <a:pt x="656939" y="405574"/>
                    <a:pt x="656939" y="201739"/>
                    <a:pt x="531209" y="76009"/>
                  </a:cubicBezTo>
                </a:path>
              </a:pathLst>
            </a:custGeom>
            <a:solidFill>
              <a:schemeClr val="bg2"/>
            </a:solidFill>
            <a:ln w="0" cap="flat">
              <a:noFill/>
              <a:prstDash val="solid"/>
              <a:miter/>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16" name="Freeform 60">
              <a:extLst>
                <a:ext uri="{FF2B5EF4-FFF2-40B4-BE49-F238E27FC236}">
                  <a16:creationId xmlns:a16="http://schemas.microsoft.com/office/drawing/2014/main" id="{402F1F83-45CE-281C-236C-B023883FDC92}"/>
                </a:ext>
              </a:extLst>
            </xdr:cNvPr>
            <xdr:cNvSpPr/>
          </xdr:nvSpPr>
          <xdr:spPr>
            <a:xfrm>
              <a:off x="7276872" y="1085901"/>
              <a:ext cx="108184" cy="85382"/>
            </a:xfrm>
            <a:custGeom>
              <a:avLst/>
              <a:gdLst>
                <a:gd name="connsiteX0" fmla="*/ 656055 w 792548"/>
                <a:gd name="connsiteY0" fmla="*/ 470535 h 625506"/>
                <a:gd name="connsiteX1" fmla="*/ 185520 w 792548"/>
                <a:gd name="connsiteY1" fmla="*/ 0 h 625506"/>
                <a:gd name="connsiteX2" fmla="*/ 18547 w 792548"/>
                <a:gd name="connsiteY2" fmla="*/ 166973 h 625506"/>
                <a:gd name="connsiteX3" fmla="*/ 33691 w 792548"/>
                <a:gd name="connsiteY3" fmla="*/ 303562 h 625506"/>
                <a:gd name="connsiteX4" fmla="*/ 261339 w 792548"/>
                <a:gd name="connsiteY4" fmla="*/ 531209 h 625506"/>
                <a:gd name="connsiteX5" fmla="*/ 716634 w 792548"/>
                <a:gd name="connsiteY5" fmla="*/ 531209 h 625506"/>
                <a:gd name="connsiteX6" fmla="*/ 792548 w 792548"/>
                <a:gd name="connsiteY6" fmla="*/ 455295 h 625506"/>
                <a:gd name="connsiteX7" fmla="*/ 655960 w 792548"/>
                <a:gd name="connsiteY7" fmla="*/ 470440 h 62550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792548" h="625506">
                  <a:moveTo>
                    <a:pt x="656055" y="470535"/>
                  </a:moveTo>
                  <a:lnTo>
                    <a:pt x="185520" y="0"/>
                  </a:lnTo>
                  <a:lnTo>
                    <a:pt x="18547" y="166973"/>
                  </a:lnTo>
                  <a:cubicBezTo>
                    <a:pt x="-14791" y="200501"/>
                    <a:pt x="830" y="270701"/>
                    <a:pt x="33691" y="303562"/>
                  </a:cubicBezTo>
                  <a:lnTo>
                    <a:pt x="261339" y="531209"/>
                  </a:lnTo>
                  <a:cubicBezTo>
                    <a:pt x="387069" y="656939"/>
                    <a:pt x="590904" y="656939"/>
                    <a:pt x="716634" y="531209"/>
                  </a:cubicBezTo>
                  <a:lnTo>
                    <a:pt x="792548" y="455295"/>
                  </a:lnTo>
                  <a:cubicBezTo>
                    <a:pt x="759687" y="488156"/>
                    <a:pt x="689488" y="503873"/>
                    <a:pt x="655960" y="470440"/>
                  </a:cubicBezTo>
                </a:path>
              </a:pathLst>
            </a:custGeom>
            <a:solidFill>
              <a:srgbClr val="006443"/>
            </a:solidFill>
            <a:ln w="0" cap="flat">
              <a:noFill/>
              <a:prstDash val="solid"/>
              <a:miter/>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solidFill>
                  <a:srgbClr val="006443"/>
                </a:solidFill>
              </a:endParaRPr>
            </a:p>
          </xdr:txBody>
        </xdr:sp>
      </xdr:grpSp>
    </xdr:grpSp>
    <xdr:clientData/>
  </xdr:twoCellAnchor>
  <xdr:twoCellAnchor>
    <xdr:from>
      <xdr:col>14</xdr:col>
      <xdr:colOff>112203</xdr:colOff>
      <xdr:row>4</xdr:row>
      <xdr:rowOff>29845</xdr:rowOff>
    </xdr:from>
    <xdr:to>
      <xdr:col>14</xdr:col>
      <xdr:colOff>477538</xdr:colOff>
      <xdr:row>5</xdr:row>
      <xdr:rowOff>170644</xdr:rowOff>
    </xdr:to>
    <xdr:grpSp>
      <xdr:nvGrpSpPr>
        <xdr:cNvPr id="17" name="Gruppieren 16">
          <a:extLst>
            <a:ext uri="{FF2B5EF4-FFF2-40B4-BE49-F238E27FC236}">
              <a16:creationId xmlns:a16="http://schemas.microsoft.com/office/drawing/2014/main" id="{E4E825AA-39A4-46DB-98CF-8EB1001ED6D7}"/>
            </a:ext>
          </a:extLst>
        </xdr:cNvPr>
        <xdr:cNvGrpSpPr/>
      </xdr:nvGrpSpPr>
      <xdr:grpSpPr>
        <a:xfrm>
          <a:off x="10827828" y="1518126"/>
          <a:ext cx="365335" cy="343206"/>
          <a:chOff x="6246175" y="1487344"/>
          <a:chExt cx="353905" cy="353905"/>
        </a:xfrm>
      </xdr:grpSpPr>
      <xdr:sp macro="" textlink="">
        <xdr:nvSpPr>
          <xdr:cNvPr id="18" name="Freeform 444">
            <a:extLst>
              <a:ext uri="{FF2B5EF4-FFF2-40B4-BE49-F238E27FC236}">
                <a16:creationId xmlns:a16="http://schemas.microsoft.com/office/drawing/2014/main" id="{FC15DF16-36A5-E904-4D77-48C4CB4FAF12}"/>
              </a:ext>
            </a:extLst>
          </xdr:cNvPr>
          <xdr:cNvSpPr/>
        </xdr:nvSpPr>
        <xdr:spPr>
          <a:xfrm>
            <a:off x="6246175" y="1487344"/>
            <a:ext cx="353905" cy="353905"/>
          </a:xfrm>
          <a:custGeom>
            <a:avLst/>
            <a:gdLst>
              <a:gd name="connsiteX0" fmla="*/ 774081 w 900618"/>
              <a:gd name="connsiteY0" fmla="*/ 202271 h 900618"/>
              <a:gd name="connsiteX1" fmla="*/ 698347 w 900618"/>
              <a:gd name="connsiteY1" fmla="*/ 126537 h 900618"/>
              <a:gd name="connsiteX2" fmla="*/ 450309 w 900618"/>
              <a:gd name="connsiteY2" fmla="*/ 0 h 900618"/>
              <a:gd name="connsiteX3" fmla="*/ 202291 w 900618"/>
              <a:gd name="connsiteY3" fmla="*/ 126537 h 900618"/>
              <a:gd name="connsiteX4" fmla="*/ 126537 w 900618"/>
              <a:gd name="connsiteY4" fmla="*/ 202291 h 900618"/>
              <a:gd name="connsiteX5" fmla="*/ 0 w 900618"/>
              <a:gd name="connsiteY5" fmla="*/ 450309 h 900618"/>
              <a:gd name="connsiteX6" fmla="*/ 126537 w 900618"/>
              <a:gd name="connsiteY6" fmla="*/ 698347 h 900618"/>
              <a:gd name="connsiteX7" fmla="*/ 202271 w 900618"/>
              <a:gd name="connsiteY7" fmla="*/ 774081 h 900618"/>
              <a:gd name="connsiteX8" fmla="*/ 450309 w 900618"/>
              <a:gd name="connsiteY8" fmla="*/ 900618 h 900618"/>
              <a:gd name="connsiteX9" fmla="*/ 698327 w 900618"/>
              <a:gd name="connsiteY9" fmla="*/ 774081 h 900618"/>
              <a:gd name="connsiteX10" fmla="*/ 774081 w 900618"/>
              <a:gd name="connsiteY10" fmla="*/ 698327 h 900618"/>
              <a:gd name="connsiteX11" fmla="*/ 900618 w 900618"/>
              <a:gd name="connsiteY11" fmla="*/ 450309 h 900618"/>
              <a:gd name="connsiteX12" fmla="*/ 774081 w 900618"/>
              <a:gd name="connsiteY12" fmla="*/ 202271 h 90061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900618" h="900618">
                <a:moveTo>
                  <a:pt x="774081" y="202271"/>
                </a:moveTo>
                <a:lnTo>
                  <a:pt x="698347" y="126537"/>
                </a:lnTo>
                <a:cubicBezTo>
                  <a:pt x="600896" y="29086"/>
                  <a:pt x="525326" y="0"/>
                  <a:pt x="450309" y="0"/>
                </a:cubicBezTo>
                <a:cubicBezTo>
                  <a:pt x="375271" y="0"/>
                  <a:pt x="299926" y="28881"/>
                  <a:pt x="202291" y="126537"/>
                </a:cubicBezTo>
                <a:lnTo>
                  <a:pt x="126537" y="202291"/>
                </a:lnTo>
                <a:cubicBezTo>
                  <a:pt x="28881" y="299926"/>
                  <a:pt x="0" y="375271"/>
                  <a:pt x="0" y="450309"/>
                </a:cubicBezTo>
                <a:cubicBezTo>
                  <a:pt x="0" y="525326"/>
                  <a:pt x="29086" y="600896"/>
                  <a:pt x="126537" y="698347"/>
                </a:cubicBezTo>
                <a:lnTo>
                  <a:pt x="202271" y="774081"/>
                </a:lnTo>
                <a:cubicBezTo>
                  <a:pt x="299722" y="871532"/>
                  <a:pt x="375271" y="900618"/>
                  <a:pt x="450309" y="900618"/>
                </a:cubicBezTo>
                <a:cubicBezTo>
                  <a:pt x="525347" y="900618"/>
                  <a:pt x="600692" y="871737"/>
                  <a:pt x="698327" y="774081"/>
                </a:cubicBezTo>
                <a:lnTo>
                  <a:pt x="774081" y="698327"/>
                </a:lnTo>
                <a:cubicBezTo>
                  <a:pt x="871737" y="600692"/>
                  <a:pt x="900618" y="525347"/>
                  <a:pt x="900618" y="450309"/>
                </a:cubicBezTo>
                <a:cubicBezTo>
                  <a:pt x="900618" y="375292"/>
                  <a:pt x="871532" y="299722"/>
                  <a:pt x="774081" y="202271"/>
                </a:cubicBezTo>
                <a:close/>
              </a:path>
            </a:pathLst>
          </a:custGeom>
          <a:solidFill>
            <a:srgbClr val="FFFFFF">
              <a:alpha val="40000"/>
            </a:srgbClr>
          </a:solidFill>
          <a:ln w="0" cap="flat">
            <a:noFill/>
            <a:prstDash val="solid"/>
            <a:miter/>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19" name="Freeform 445">
            <a:extLst>
              <a:ext uri="{FF2B5EF4-FFF2-40B4-BE49-F238E27FC236}">
                <a16:creationId xmlns:a16="http://schemas.microsoft.com/office/drawing/2014/main" id="{CE062FBC-99D3-FF71-7014-EF96039B9B36}"/>
              </a:ext>
            </a:extLst>
          </xdr:cNvPr>
          <xdr:cNvSpPr/>
        </xdr:nvSpPr>
        <xdr:spPr>
          <a:xfrm>
            <a:off x="6275935" y="1517112"/>
            <a:ext cx="294383" cy="294376"/>
          </a:xfrm>
          <a:custGeom>
            <a:avLst/>
            <a:gdLst>
              <a:gd name="connsiteX0" fmla="*/ 374575 w 749150"/>
              <a:gd name="connsiteY0" fmla="*/ 749130 h 749129"/>
              <a:gd name="connsiteX1" fmla="*/ 180103 w 749150"/>
              <a:gd name="connsiteY1" fmla="*/ 644781 h 749129"/>
              <a:gd name="connsiteX2" fmla="*/ 104369 w 749150"/>
              <a:gd name="connsiteY2" fmla="*/ 569047 h 749129"/>
              <a:gd name="connsiteX3" fmla="*/ 0 w 749150"/>
              <a:gd name="connsiteY3" fmla="*/ 374575 h 749129"/>
              <a:gd name="connsiteX4" fmla="*/ 104349 w 749150"/>
              <a:gd name="connsiteY4" fmla="*/ 180124 h 749129"/>
              <a:gd name="connsiteX5" fmla="*/ 180124 w 749150"/>
              <a:gd name="connsiteY5" fmla="*/ 104349 h 749129"/>
              <a:gd name="connsiteX6" fmla="*/ 374575 w 749150"/>
              <a:gd name="connsiteY6" fmla="*/ 0 h 749129"/>
              <a:gd name="connsiteX7" fmla="*/ 374575 w 749150"/>
              <a:gd name="connsiteY7" fmla="*/ 0 h 749129"/>
              <a:gd name="connsiteX8" fmla="*/ 569047 w 749150"/>
              <a:gd name="connsiteY8" fmla="*/ 104349 h 749129"/>
              <a:gd name="connsiteX9" fmla="*/ 644781 w 749150"/>
              <a:gd name="connsiteY9" fmla="*/ 180083 h 749129"/>
              <a:gd name="connsiteX10" fmla="*/ 749150 w 749150"/>
              <a:gd name="connsiteY10" fmla="*/ 374555 h 749129"/>
              <a:gd name="connsiteX11" fmla="*/ 644802 w 749150"/>
              <a:gd name="connsiteY11" fmla="*/ 569006 h 749129"/>
              <a:gd name="connsiteX12" fmla="*/ 569027 w 749150"/>
              <a:gd name="connsiteY12" fmla="*/ 644781 h 749129"/>
              <a:gd name="connsiteX13" fmla="*/ 374575 w 749150"/>
              <a:gd name="connsiteY13" fmla="*/ 749130 h 749129"/>
              <a:gd name="connsiteX14" fmla="*/ 374575 w 749150"/>
              <a:gd name="connsiteY14" fmla="*/ 749130 h 7491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749150" h="749129">
                <a:moveTo>
                  <a:pt x="374575" y="749130"/>
                </a:moveTo>
                <a:cubicBezTo>
                  <a:pt x="329995" y="749130"/>
                  <a:pt x="272048" y="736726"/>
                  <a:pt x="180103" y="644781"/>
                </a:cubicBezTo>
                <a:lnTo>
                  <a:pt x="104369" y="569047"/>
                </a:lnTo>
                <a:cubicBezTo>
                  <a:pt x="12404" y="477102"/>
                  <a:pt x="0" y="419135"/>
                  <a:pt x="0" y="374575"/>
                </a:cubicBezTo>
                <a:cubicBezTo>
                  <a:pt x="0" y="330015"/>
                  <a:pt x="12404" y="272048"/>
                  <a:pt x="104349" y="180124"/>
                </a:cubicBezTo>
                <a:lnTo>
                  <a:pt x="180124" y="104349"/>
                </a:lnTo>
                <a:cubicBezTo>
                  <a:pt x="272048" y="12404"/>
                  <a:pt x="330015" y="0"/>
                  <a:pt x="374575" y="0"/>
                </a:cubicBezTo>
                <a:lnTo>
                  <a:pt x="374575" y="0"/>
                </a:lnTo>
                <a:cubicBezTo>
                  <a:pt x="419156" y="0"/>
                  <a:pt x="477102" y="12404"/>
                  <a:pt x="569047" y="104349"/>
                </a:cubicBezTo>
                <a:lnTo>
                  <a:pt x="644781" y="180083"/>
                </a:lnTo>
                <a:cubicBezTo>
                  <a:pt x="736746" y="272028"/>
                  <a:pt x="749150" y="329995"/>
                  <a:pt x="749150" y="374555"/>
                </a:cubicBezTo>
                <a:cubicBezTo>
                  <a:pt x="749150" y="419115"/>
                  <a:pt x="736746" y="477082"/>
                  <a:pt x="644802" y="569006"/>
                </a:cubicBezTo>
                <a:lnTo>
                  <a:pt x="569027" y="644781"/>
                </a:lnTo>
                <a:cubicBezTo>
                  <a:pt x="477102" y="736726"/>
                  <a:pt x="419135" y="749130"/>
                  <a:pt x="374575" y="749130"/>
                </a:cubicBezTo>
                <a:lnTo>
                  <a:pt x="374575" y="749130"/>
                </a:lnTo>
                <a:close/>
              </a:path>
            </a:pathLst>
          </a:custGeom>
          <a:solidFill>
            <a:srgbClr val="FFFFFF"/>
          </a:solidFill>
          <a:ln w="0" cap="flat">
            <a:noFill/>
            <a:prstDash val="solid"/>
            <a:miter/>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grpSp>
        <xdr:nvGrpSpPr>
          <xdr:cNvPr id="20" name="Gruppieren 19">
            <a:extLst>
              <a:ext uri="{FF2B5EF4-FFF2-40B4-BE49-F238E27FC236}">
                <a16:creationId xmlns:a16="http://schemas.microsoft.com/office/drawing/2014/main" id="{D02E12CF-5975-4E0C-98B3-0075D8733A13}"/>
              </a:ext>
            </a:extLst>
          </xdr:cNvPr>
          <xdr:cNvGrpSpPr/>
        </xdr:nvGrpSpPr>
        <xdr:grpSpPr>
          <a:xfrm>
            <a:off x="6304276" y="1543254"/>
            <a:ext cx="239883" cy="239892"/>
            <a:chOff x="6668243" y="999152"/>
            <a:chExt cx="172820" cy="172131"/>
          </a:xfrm>
        </xdr:grpSpPr>
        <xdr:sp macro="" textlink="">
          <xdr:nvSpPr>
            <xdr:cNvPr id="21" name="Freeform 41">
              <a:extLst>
                <a:ext uri="{FF2B5EF4-FFF2-40B4-BE49-F238E27FC236}">
                  <a16:creationId xmlns:a16="http://schemas.microsoft.com/office/drawing/2014/main" id="{141C869B-57F8-1C33-2D76-52669D56A4E1}"/>
                </a:ext>
              </a:extLst>
            </xdr:cNvPr>
            <xdr:cNvSpPr/>
          </xdr:nvSpPr>
          <xdr:spPr>
            <a:xfrm>
              <a:off x="6668243" y="1017774"/>
              <a:ext cx="85382" cy="108184"/>
            </a:xfrm>
            <a:custGeom>
              <a:avLst/>
              <a:gdLst>
                <a:gd name="connsiteX0" fmla="*/ 154972 w 625506"/>
                <a:gd name="connsiteY0" fmla="*/ 656055 h 792548"/>
                <a:gd name="connsiteX1" fmla="*/ 625507 w 625506"/>
                <a:gd name="connsiteY1" fmla="*/ 185520 h 792548"/>
                <a:gd name="connsiteX2" fmla="*/ 458534 w 625506"/>
                <a:gd name="connsiteY2" fmla="*/ 18547 h 792548"/>
                <a:gd name="connsiteX3" fmla="*/ 321945 w 625506"/>
                <a:gd name="connsiteY3" fmla="*/ 33691 h 792548"/>
                <a:gd name="connsiteX4" fmla="*/ 94298 w 625506"/>
                <a:gd name="connsiteY4" fmla="*/ 261339 h 792548"/>
                <a:gd name="connsiteX5" fmla="*/ 94298 w 625506"/>
                <a:gd name="connsiteY5" fmla="*/ 716634 h 792548"/>
                <a:gd name="connsiteX6" fmla="*/ 170212 w 625506"/>
                <a:gd name="connsiteY6" fmla="*/ 792548 h 792548"/>
                <a:gd name="connsiteX7" fmla="*/ 155067 w 625506"/>
                <a:gd name="connsiteY7" fmla="*/ 655960 h 79254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625506" h="792548">
                  <a:moveTo>
                    <a:pt x="154972" y="656055"/>
                  </a:moveTo>
                  <a:lnTo>
                    <a:pt x="625507" y="185520"/>
                  </a:lnTo>
                  <a:lnTo>
                    <a:pt x="458534" y="18547"/>
                  </a:lnTo>
                  <a:cubicBezTo>
                    <a:pt x="425005" y="-14791"/>
                    <a:pt x="354806" y="830"/>
                    <a:pt x="321945" y="33691"/>
                  </a:cubicBezTo>
                  <a:lnTo>
                    <a:pt x="94298" y="261339"/>
                  </a:lnTo>
                  <a:cubicBezTo>
                    <a:pt x="-31433" y="387069"/>
                    <a:pt x="-31433" y="590904"/>
                    <a:pt x="94298" y="716634"/>
                  </a:cubicBezTo>
                  <a:lnTo>
                    <a:pt x="170212" y="792548"/>
                  </a:lnTo>
                  <a:cubicBezTo>
                    <a:pt x="137350" y="759687"/>
                    <a:pt x="121634" y="689488"/>
                    <a:pt x="155067" y="655960"/>
                  </a:cubicBezTo>
                </a:path>
              </a:pathLst>
            </a:custGeom>
            <a:solidFill>
              <a:schemeClr val="accent4"/>
            </a:solidFill>
            <a:ln w="0" cap="flat">
              <a:noFill/>
              <a:prstDash val="solid"/>
              <a:miter/>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22" name="Freeform 42">
              <a:extLst>
                <a:ext uri="{FF2B5EF4-FFF2-40B4-BE49-F238E27FC236}">
                  <a16:creationId xmlns:a16="http://schemas.microsoft.com/office/drawing/2014/main" id="{13B5CA72-F73A-780F-5D54-F3FE36DF606A}"/>
                </a:ext>
              </a:extLst>
            </xdr:cNvPr>
            <xdr:cNvSpPr/>
          </xdr:nvSpPr>
          <xdr:spPr>
            <a:xfrm>
              <a:off x="6712891" y="999152"/>
              <a:ext cx="108184" cy="85382"/>
            </a:xfrm>
            <a:custGeom>
              <a:avLst/>
              <a:gdLst>
                <a:gd name="connsiteX0" fmla="*/ 136493 w 792548"/>
                <a:gd name="connsiteY0" fmla="*/ 154972 h 625506"/>
                <a:gd name="connsiteX1" fmla="*/ 607028 w 792548"/>
                <a:gd name="connsiteY1" fmla="*/ 625507 h 625506"/>
                <a:gd name="connsiteX2" fmla="*/ 774002 w 792548"/>
                <a:gd name="connsiteY2" fmla="*/ 458534 h 625506"/>
                <a:gd name="connsiteX3" fmla="*/ 758857 w 792548"/>
                <a:gd name="connsiteY3" fmla="*/ 321945 h 625506"/>
                <a:gd name="connsiteX4" fmla="*/ 531209 w 792548"/>
                <a:gd name="connsiteY4" fmla="*/ 94298 h 625506"/>
                <a:gd name="connsiteX5" fmla="*/ 75914 w 792548"/>
                <a:gd name="connsiteY5" fmla="*/ 94298 h 625506"/>
                <a:gd name="connsiteX6" fmla="*/ 0 w 792548"/>
                <a:gd name="connsiteY6" fmla="*/ 170212 h 625506"/>
                <a:gd name="connsiteX7" fmla="*/ 136589 w 792548"/>
                <a:gd name="connsiteY7" fmla="*/ 155067 h 62550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792548" h="625506">
                  <a:moveTo>
                    <a:pt x="136493" y="154972"/>
                  </a:moveTo>
                  <a:lnTo>
                    <a:pt x="607028" y="625507"/>
                  </a:lnTo>
                  <a:lnTo>
                    <a:pt x="774002" y="458534"/>
                  </a:lnTo>
                  <a:cubicBezTo>
                    <a:pt x="807339" y="425006"/>
                    <a:pt x="791718" y="354806"/>
                    <a:pt x="758857" y="321945"/>
                  </a:cubicBezTo>
                  <a:lnTo>
                    <a:pt x="531209" y="94298"/>
                  </a:lnTo>
                  <a:cubicBezTo>
                    <a:pt x="405479" y="-31433"/>
                    <a:pt x="201644" y="-31433"/>
                    <a:pt x="75914" y="94298"/>
                  </a:cubicBezTo>
                  <a:lnTo>
                    <a:pt x="0" y="170212"/>
                  </a:lnTo>
                  <a:cubicBezTo>
                    <a:pt x="32861" y="137351"/>
                    <a:pt x="103061" y="121634"/>
                    <a:pt x="136589" y="155067"/>
                  </a:cubicBezTo>
                </a:path>
              </a:pathLst>
            </a:custGeom>
            <a:solidFill>
              <a:schemeClr val="bg2"/>
            </a:solidFill>
            <a:ln w="0" cap="flat">
              <a:noFill/>
              <a:prstDash val="solid"/>
              <a:miter/>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23" name="Freeform 43">
              <a:extLst>
                <a:ext uri="{FF2B5EF4-FFF2-40B4-BE49-F238E27FC236}">
                  <a16:creationId xmlns:a16="http://schemas.microsoft.com/office/drawing/2014/main" id="{01517527-0B77-E2A4-7837-99AC666B1B21}"/>
                </a:ext>
              </a:extLst>
            </xdr:cNvPr>
            <xdr:cNvSpPr/>
          </xdr:nvSpPr>
          <xdr:spPr>
            <a:xfrm>
              <a:off x="6755681" y="1043787"/>
              <a:ext cx="85382" cy="108202"/>
            </a:xfrm>
            <a:custGeom>
              <a:avLst/>
              <a:gdLst>
                <a:gd name="connsiteX0" fmla="*/ 531305 w 625506"/>
                <a:gd name="connsiteY0" fmla="*/ 75914 h 792684"/>
                <a:gd name="connsiteX1" fmla="*/ 455390 w 625506"/>
                <a:gd name="connsiteY1" fmla="*/ 0 h 792684"/>
                <a:gd name="connsiteX2" fmla="*/ 470535 w 625506"/>
                <a:gd name="connsiteY2" fmla="*/ 136589 h 792684"/>
                <a:gd name="connsiteX3" fmla="*/ 0 w 625506"/>
                <a:gd name="connsiteY3" fmla="*/ 607124 h 792684"/>
                <a:gd name="connsiteX4" fmla="*/ 166973 w 625506"/>
                <a:gd name="connsiteY4" fmla="*/ 774097 h 792684"/>
                <a:gd name="connsiteX5" fmla="*/ 303562 w 625506"/>
                <a:gd name="connsiteY5" fmla="*/ 758952 h 792684"/>
                <a:gd name="connsiteX6" fmla="*/ 531209 w 625506"/>
                <a:gd name="connsiteY6" fmla="*/ 531305 h 792684"/>
                <a:gd name="connsiteX7" fmla="*/ 531209 w 625506"/>
                <a:gd name="connsiteY7" fmla="*/ 76009 h 79268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625506" h="792684">
                  <a:moveTo>
                    <a:pt x="531305" y="75914"/>
                  </a:moveTo>
                  <a:lnTo>
                    <a:pt x="455390" y="0"/>
                  </a:lnTo>
                  <a:cubicBezTo>
                    <a:pt x="488251" y="32861"/>
                    <a:pt x="503968" y="103061"/>
                    <a:pt x="470535" y="136589"/>
                  </a:cubicBezTo>
                  <a:lnTo>
                    <a:pt x="0" y="607124"/>
                  </a:lnTo>
                  <a:lnTo>
                    <a:pt x="166973" y="774097"/>
                  </a:lnTo>
                  <a:cubicBezTo>
                    <a:pt x="200501" y="807530"/>
                    <a:pt x="270700" y="791813"/>
                    <a:pt x="303562" y="758952"/>
                  </a:cubicBezTo>
                  <a:lnTo>
                    <a:pt x="531209" y="531305"/>
                  </a:lnTo>
                  <a:cubicBezTo>
                    <a:pt x="656939" y="405574"/>
                    <a:pt x="656939" y="201739"/>
                    <a:pt x="531209" y="76009"/>
                  </a:cubicBezTo>
                </a:path>
              </a:pathLst>
            </a:custGeom>
            <a:solidFill>
              <a:schemeClr val="bg2"/>
            </a:solidFill>
            <a:ln w="0" cap="flat">
              <a:noFill/>
              <a:prstDash val="solid"/>
              <a:miter/>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24" name="Freeform 44">
              <a:extLst>
                <a:ext uri="{FF2B5EF4-FFF2-40B4-BE49-F238E27FC236}">
                  <a16:creationId xmlns:a16="http://schemas.microsoft.com/office/drawing/2014/main" id="{3F6ED9AC-3E60-D02E-D9D5-74AABC3563A7}"/>
                </a:ext>
              </a:extLst>
            </xdr:cNvPr>
            <xdr:cNvSpPr/>
          </xdr:nvSpPr>
          <xdr:spPr>
            <a:xfrm>
              <a:off x="6687542" y="1085901"/>
              <a:ext cx="108184" cy="85382"/>
            </a:xfrm>
            <a:custGeom>
              <a:avLst/>
              <a:gdLst>
                <a:gd name="connsiteX0" fmla="*/ 656055 w 792548"/>
                <a:gd name="connsiteY0" fmla="*/ 470535 h 625506"/>
                <a:gd name="connsiteX1" fmla="*/ 185520 w 792548"/>
                <a:gd name="connsiteY1" fmla="*/ 0 h 625506"/>
                <a:gd name="connsiteX2" fmla="*/ 18547 w 792548"/>
                <a:gd name="connsiteY2" fmla="*/ 166973 h 625506"/>
                <a:gd name="connsiteX3" fmla="*/ 33691 w 792548"/>
                <a:gd name="connsiteY3" fmla="*/ 303562 h 625506"/>
                <a:gd name="connsiteX4" fmla="*/ 261339 w 792548"/>
                <a:gd name="connsiteY4" fmla="*/ 531209 h 625506"/>
                <a:gd name="connsiteX5" fmla="*/ 716634 w 792548"/>
                <a:gd name="connsiteY5" fmla="*/ 531209 h 625506"/>
                <a:gd name="connsiteX6" fmla="*/ 792548 w 792548"/>
                <a:gd name="connsiteY6" fmla="*/ 455295 h 625506"/>
                <a:gd name="connsiteX7" fmla="*/ 655960 w 792548"/>
                <a:gd name="connsiteY7" fmla="*/ 470440 h 62550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792548" h="625506">
                  <a:moveTo>
                    <a:pt x="656055" y="470535"/>
                  </a:moveTo>
                  <a:lnTo>
                    <a:pt x="185520" y="0"/>
                  </a:lnTo>
                  <a:lnTo>
                    <a:pt x="18547" y="166973"/>
                  </a:lnTo>
                  <a:cubicBezTo>
                    <a:pt x="-14791" y="200501"/>
                    <a:pt x="830" y="270701"/>
                    <a:pt x="33691" y="303562"/>
                  </a:cubicBezTo>
                  <a:lnTo>
                    <a:pt x="261339" y="531209"/>
                  </a:lnTo>
                  <a:cubicBezTo>
                    <a:pt x="387069" y="656939"/>
                    <a:pt x="590904" y="656939"/>
                    <a:pt x="716634" y="531209"/>
                  </a:cubicBezTo>
                  <a:lnTo>
                    <a:pt x="792548" y="455295"/>
                  </a:lnTo>
                  <a:cubicBezTo>
                    <a:pt x="759687" y="488156"/>
                    <a:pt x="689488" y="503873"/>
                    <a:pt x="655960" y="470440"/>
                  </a:cubicBezTo>
                </a:path>
              </a:pathLst>
            </a:custGeom>
            <a:solidFill>
              <a:schemeClr val="bg2"/>
            </a:solidFill>
            <a:ln w="0" cap="flat">
              <a:noFill/>
              <a:prstDash val="solid"/>
              <a:miter/>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grpSp>
    </xdr:grpSp>
    <xdr:clientData/>
  </xdr:twoCellAnchor>
  <xdr:twoCellAnchor>
    <xdr:from>
      <xdr:col>16</xdr:col>
      <xdr:colOff>153173</xdr:colOff>
      <xdr:row>4</xdr:row>
      <xdr:rowOff>30797</xdr:rowOff>
    </xdr:from>
    <xdr:to>
      <xdr:col>16</xdr:col>
      <xdr:colOff>505173</xdr:colOff>
      <xdr:row>5</xdr:row>
      <xdr:rowOff>169691</xdr:rowOff>
    </xdr:to>
    <xdr:grpSp>
      <xdr:nvGrpSpPr>
        <xdr:cNvPr id="25" name="Gruppieren 24">
          <a:extLst>
            <a:ext uri="{FF2B5EF4-FFF2-40B4-BE49-F238E27FC236}">
              <a16:creationId xmlns:a16="http://schemas.microsoft.com/office/drawing/2014/main" id="{1AD6CC85-1005-47AB-910D-A6A62BF9954E}"/>
            </a:ext>
          </a:extLst>
        </xdr:cNvPr>
        <xdr:cNvGrpSpPr/>
      </xdr:nvGrpSpPr>
      <xdr:grpSpPr>
        <a:xfrm>
          <a:off x="12964298" y="1519078"/>
          <a:ext cx="352000" cy="341301"/>
          <a:chOff x="6246175" y="3186847"/>
          <a:chExt cx="353905" cy="353905"/>
        </a:xfrm>
      </xdr:grpSpPr>
      <xdr:sp macro="" textlink="">
        <xdr:nvSpPr>
          <xdr:cNvPr id="26" name="Freeform 444">
            <a:extLst>
              <a:ext uri="{FF2B5EF4-FFF2-40B4-BE49-F238E27FC236}">
                <a16:creationId xmlns:a16="http://schemas.microsoft.com/office/drawing/2014/main" id="{1EA858DB-5042-0797-E635-AAB8A1A5F211}"/>
              </a:ext>
            </a:extLst>
          </xdr:cNvPr>
          <xdr:cNvSpPr/>
        </xdr:nvSpPr>
        <xdr:spPr>
          <a:xfrm>
            <a:off x="6246175" y="3186847"/>
            <a:ext cx="353905" cy="353905"/>
          </a:xfrm>
          <a:custGeom>
            <a:avLst/>
            <a:gdLst>
              <a:gd name="connsiteX0" fmla="*/ 774081 w 900618"/>
              <a:gd name="connsiteY0" fmla="*/ 202271 h 900618"/>
              <a:gd name="connsiteX1" fmla="*/ 698347 w 900618"/>
              <a:gd name="connsiteY1" fmla="*/ 126537 h 900618"/>
              <a:gd name="connsiteX2" fmla="*/ 450309 w 900618"/>
              <a:gd name="connsiteY2" fmla="*/ 0 h 900618"/>
              <a:gd name="connsiteX3" fmla="*/ 202291 w 900618"/>
              <a:gd name="connsiteY3" fmla="*/ 126537 h 900618"/>
              <a:gd name="connsiteX4" fmla="*/ 126537 w 900618"/>
              <a:gd name="connsiteY4" fmla="*/ 202291 h 900618"/>
              <a:gd name="connsiteX5" fmla="*/ 0 w 900618"/>
              <a:gd name="connsiteY5" fmla="*/ 450309 h 900618"/>
              <a:gd name="connsiteX6" fmla="*/ 126537 w 900618"/>
              <a:gd name="connsiteY6" fmla="*/ 698347 h 900618"/>
              <a:gd name="connsiteX7" fmla="*/ 202271 w 900618"/>
              <a:gd name="connsiteY7" fmla="*/ 774081 h 900618"/>
              <a:gd name="connsiteX8" fmla="*/ 450309 w 900618"/>
              <a:gd name="connsiteY8" fmla="*/ 900618 h 900618"/>
              <a:gd name="connsiteX9" fmla="*/ 698327 w 900618"/>
              <a:gd name="connsiteY9" fmla="*/ 774081 h 900618"/>
              <a:gd name="connsiteX10" fmla="*/ 774081 w 900618"/>
              <a:gd name="connsiteY10" fmla="*/ 698327 h 900618"/>
              <a:gd name="connsiteX11" fmla="*/ 900618 w 900618"/>
              <a:gd name="connsiteY11" fmla="*/ 450309 h 900618"/>
              <a:gd name="connsiteX12" fmla="*/ 774081 w 900618"/>
              <a:gd name="connsiteY12" fmla="*/ 202271 h 90061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900618" h="900618">
                <a:moveTo>
                  <a:pt x="774081" y="202271"/>
                </a:moveTo>
                <a:lnTo>
                  <a:pt x="698347" y="126537"/>
                </a:lnTo>
                <a:cubicBezTo>
                  <a:pt x="600896" y="29086"/>
                  <a:pt x="525326" y="0"/>
                  <a:pt x="450309" y="0"/>
                </a:cubicBezTo>
                <a:cubicBezTo>
                  <a:pt x="375271" y="0"/>
                  <a:pt x="299926" y="28881"/>
                  <a:pt x="202291" y="126537"/>
                </a:cubicBezTo>
                <a:lnTo>
                  <a:pt x="126537" y="202291"/>
                </a:lnTo>
                <a:cubicBezTo>
                  <a:pt x="28881" y="299926"/>
                  <a:pt x="0" y="375271"/>
                  <a:pt x="0" y="450309"/>
                </a:cubicBezTo>
                <a:cubicBezTo>
                  <a:pt x="0" y="525326"/>
                  <a:pt x="29086" y="600896"/>
                  <a:pt x="126537" y="698347"/>
                </a:cubicBezTo>
                <a:lnTo>
                  <a:pt x="202271" y="774081"/>
                </a:lnTo>
                <a:cubicBezTo>
                  <a:pt x="299722" y="871532"/>
                  <a:pt x="375271" y="900618"/>
                  <a:pt x="450309" y="900618"/>
                </a:cubicBezTo>
                <a:cubicBezTo>
                  <a:pt x="525347" y="900618"/>
                  <a:pt x="600692" y="871737"/>
                  <a:pt x="698327" y="774081"/>
                </a:cubicBezTo>
                <a:lnTo>
                  <a:pt x="774081" y="698327"/>
                </a:lnTo>
                <a:cubicBezTo>
                  <a:pt x="871737" y="600692"/>
                  <a:pt x="900618" y="525347"/>
                  <a:pt x="900618" y="450309"/>
                </a:cubicBezTo>
                <a:cubicBezTo>
                  <a:pt x="900618" y="375292"/>
                  <a:pt x="871532" y="299722"/>
                  <a:pt x="774081" y="202271"/>
                </a:cubicBezTo>
                <a:close/>
              </a:path>
            </a:pathLst>
          </a:custGeom>
          <a:solidFill>
            <a:srgbClr val="FFFFFF">
              <a:alpha val="40000"/>
            </a:srgbClr>
          </a:solidFill>
          <a:ln w="0" cap="flat">
            <a:noFill/>
            <a:prstDash val="solid"/>
            <a:miter/>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27" name="Freeform 445">
            <a:extLst>
              <a:ext uri="{FF2B5EF4-FFF2-40B4-BE49-F238E27FC236}">
                <a16:creationId xmlns:a16="http://schemas.microsoft.com/office/drawing/2014/main" id="{06416455-8177-7178-403F-B1DDCF74DBA8}"/>
              </a:ext>
            </a:extLst>
          </xdr:cNvPr>
          <xdr:cNvSpPr/>
        </xdr:nvSpPr>
        <xdr:spPr>
          <a:xfrm>
            <a:off x="6275935" y="3216610"/>
            <a:ext cx="294383" cy="294376"/>
          </a:xfrm>
          <a:custGeom>
            <a:avLst/>
            <a:gdLst>
              <a:gd name="connsiteX0" fmla="*/ 374575 w 749150"/>
              <a:gd name="connsiteY0" fmla="*/ 749130 h 749129"/>
              <a:gd name="connsiteX1" fmla="*/ 180103 w 749150"/>
              <a:gd name="connsiteY1" fmla="*/ 644781 h 749129"/>
              <a:gd name="connsiteX2" fmla="*/ 104369 w 749150"/>
              <a:gd name="connsiteY2" fmla="*/ 569047 h 749129"/>
              <a:gd name="connsiteX3" fmla="*/ 0 w 749150"/>
              <a:gd name="connsiteY3" fmla="*/ 374575 h 749129"/>
              <a:gd name="connsiteX4" fmla="*/ 104349 w 749150"/>
              <a:gd name="connsiteY4" fmla="*/ 180124 h 749129"/>
              <a:gd name="connsiteX5" fmla="*/ 180124 w 749150"/>
              <a:gd name="connsiteY5" fmla="*/ 104349 h 749129"/>
              <a:gd name="connsiteX6" fmla="*/ 374575 w 749150"/>
              <a:gd name="connsiteY6" fmla="*/ 0 h 749129"/>
              <a:gd name="connsiteX7" fmla="*/ 374575 w 749150"/>
              <a:gd name="connsiteY7" fmla="*/ 0 h 749129"/>
              <a:gd name="connsiteX8" fmla="*/ 569047 w 749150"/>
              <a:gd name="connsiteY8" fmla="*/ 104349 h 749129"/>
              <a:gd name="connsiteX9" fmla="*/ 644781 w 749150"/>
              <a:gd name="connsiteY9" fmla="*/ 180083 h 749129"/>
              <a:gd name="connsiteX10" fmla="*/ 749150 w 749150"/>
              <a:gd name="connsiteY10" fmla="*/ 374555 h 749129"/>
              <a:gd name="connsiteX11" fmla="*/ 644802 w 749150"/>
              <a:gd name="connsiteY11" fmla="*/ 569006 h 749129"/>
              <a:gd name="connsiteX12" fmla="*/ 569027 w 749150"/>
              <a:gd name="connsiteY12" fmla="*/ 644781 h 749129"/>
              <a:gd name="connsiteX13" fmla="*/ 374575 w 749150"/>
              <a:gd name="connsiteY13" fmla="*/ 749130 h 749129"/>
              <a:gd name="connsiteX14" fmla="*/ 374575 w 749150"/>
              <a:gd name="connsiteY14" fmla="*/ 749130 h 7491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749150" h="749129">
                <a:moveTo>
                  <a:pt x="374575" y="749130"/>
                </a:moveTo>
                <a:cubicBezTo>
                  <a:pt x="329995" y="749130"/>
                  <a:pt x="272048" y="736726"/>
                  <a:pt x="180103" y="644781"/>
                </a:cubicBezTo>
                <a:lnTo>
                  <a:pt x="104369" y="569047"/>
                </a:lnTo>
                <a:cubicBezTo>
                  <a:pt x="12404" y="477102"/>
                  <a:pt x="0" y="419135"/>
                  <a:pt x="0" y="374575"/>
                </a:cubicBezTo>
                <a:cubicBezTo>
                  <a:pt x="0" y="330015"/>
                  <a:pt x="12404" y="272048"/>
                  <a:pt x="104349" y="180124"/>
                </a:cubicBezTo>
                <a:lnTo>
                  <a:pt x="180124" y="104349"/>
                </a:lnTo>
                <a:cubicBezTo>
                  <a:pt x="272048" y="12404"/>
                  <a:pt x="330015" y="0"/>
                  <a:pt x="374575" y="0"/>
                </a:cubicBezTo>
                <a:lnTo>
                  <a:pt x="374575" y="0"/>
                </a:lnTo>
                <a:cubicBezTo>
                  <a:pt x="419156" y="0"/>
                  <a:pt x="477102" y="12404"/>
                  <a:pt x="569047" y="104349"/>
                </a:cubicBezTo>
                <a:lnTo>
                  <a:pt x="644781" y="180083"/>
                </a:lnTo>
                <a:cubicBezTo>
                  <a:pt x="736746" y="272028"/>
                  <a:pt x="749150" y="329995"/>
                  <a:pt x="749150" y="374555"/>
                </a:cubicBezTo>
                <a:cubicBezTo>
                  <a:pt x="749150" y="419115"/>
                  <a:pt x="736746" y="477082"/>
                  <a:pt x="644802" y="569006"/>
                </a:cubicBezTo>
                <a:lnTo>
                  <a:pt x="569027" y="644781"/>
                </a:lnTo>
                <a:cubicBezTo>
                  <a:pt x="477102" y="736726"/>
                  <a:pt x="419135" y="749130"/>
                  <a:pt x="374575" y="749130"/>
                </a:cubicBezTo>
                <a:lnTo>
                  <a:pt x="374575" y="749130"/>
                </a:lnTo>
                <a:close/>
              </a:path>
            </a:pathLst>
          </a:custGeom>
          <a:solidFill>
            <a:srgbClr val="FFFFFF"/>
          </a:solidFill>
          <a:ln w="0" cap="flat">
            <a:noFill/>
            <a:prstDash val="solid"/>
            <a:miter/>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grpSp>
        <xdr:nvGrpSpPr>
          <xdr:cNvPr id="28" name="Group 8">
            <a:extLst>
              <a:ext uri="{FF2B5EF4-FFF2-40B4-BE49-F238E27FC236}">
                <a16:creationId xmlns:a16="http://schemas.microsoft.com/office/drawing/2014/main" id="{83F44A56-5F63-B294-9057-6287D6DCAFF3}"/>
              </a:ext>
            </a:extLst>
          </xdr:cNvPr>
          <xdr:cNvGrpSpPr/>
        </xdr:nvGrpSpPr>
        <xdr:grpSpPr>
          <a:xfrm rot="16200000">
            <a:off x="6304272" y="3236940"/>
            <a:ext cx="239891" cy="239883"/>
            <a:chOff x="2944559" y="3522514"/>
            <a:chExt cx="755084" cy="753465"/>
          </a:xfrm>
        </xdr:grpSpPr>
        <xdr:sp macro="" textlink="">
          <xdr:nvSpPr>
            <xdr:cNvPr id="29" name="Freeform 57">
              <a:extLst>
                <a:ext uri="{FF2B5EF4-FFF2-40B4-BE49-F238E27FC236}">
                  <a16:creationId xmlns:a16="http://schemas.microsoft.com/office/drawing/2014/main" id="{2A056531-8BEE-7733-8627-94255E2FE6AE}"/>
                </a:ext>
              </a:extLst>
            </xdr:cNvPr>
            <xdr:cNvSpPr/>
          </xdr:nvSpPr>
          <xdr:spPr>
            <a:xfrm>
              <a:off x="2944559" y="3601059"/>
              <a:ext cx="379262" cy="480544"/>
            </a:xfrm>
            <a:custGeom>
              <a:avLst/>
              <a:gdLst>
                <a:gd name="connsiteX0" fmla="*/ 154972 w 625506"/>
                <a:gd name="connsiteY0" fmla="*/ 656055 h 792548"/>
                <a:gd name="connsiteX1" fmla="*/ 625507 w 625506"/>
                <a:gd name="connsiteY1" fmla="*/ 185520 h 792548"/>
                <a:gd name="connsiteX2" fmla="*/ 458534 w 625506"/>
                <a:gd name="connsiteY2" fmla="*/ 18547 h 792548"/>
                <a:gd name="connsiteX3" fmla="*/ 321945 w 625506"/>
                <a:gd name="connsiteY3" fmla="*/ 33691 h 792548"/>
                <a:gd name="connsiteX4" fmla="*/ 94298 w 625506"/>
                <a:gd name="connsiteY4" fmla="*/ 261339 h 792548"/>
                <a:gd name="connsiteX5" fmla="*/ 94298 w 625506"/>
                <a:gd name="connsiteY5" fmla="*/ 716634 h 792548"/>
                <a:gd name="connsiteX6" fmla="*/ 170212 w 625506"/>
                <a:gd name="connsiteY6" fmla="*/ 792548 h 792548"/>
                <a:gd name="connsiteX7" fmla="*/ 155067 w 625506"/>
                <a:gd name="connsiteY7" fmla="*/ 655960 h 79254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625506" h="792548">
                  <a:moveTo>
                    <a:pt x="154972" y="656055"/>
                  </a:moveTo>
                  <a:lnTo>
                    <a:pt x="625507" y="185520"/>
                  </a:lnTo>
                  <a:lnTo>
                    <a:pt x="458534" y="18547"/>
                  </a:lnTo>
                  <a:cubicBezTo>
                    <a:pt x="425005" y="-14791"/>
                    <a:pt x="354806" y="830"/>
                    <a:pt x="321945" y="33691"/>
                  </a:cubicBezTo>
                  <a:lnTo>
                    <a:pt x="94298" y="261339"/>
                  </a:lnTo>
                  <a:cubicBezTo>
                    <a:pt x="-31433" y="387069"/>
                    <a:pt x="-31433" y="590904"/>
                    <a:pt x="94298" y="716634"/>
                  </a:cubicBezTo>
                  <a:lnTo>
                    <a:pt x="170212" y="792548"/>
                  </a:lnTo>
                  <a:cubicBezTo>
                    <a:pt x="137350" y="759687"/>
                    <a:pt x="121634" y="689488"/>
                    <a:pt x="155067" y="655960"/>
                  </a:cubicBezTo>
                </a:path>
              </a:pathLst>
            </a:custGeom>
            <a:solidFill>
              <a:schemeClr val="bg2"/>
            </a:solidFill>
            <a:ln w="0" cap="flat">
              <a:noFill/>
              <a:prstDash val="solid"/>
              <a:miter/>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30" name="Freeform 58">
              <a:extLst>
                <a:ext uri="{FF2B5EF4-FFF2-40B4-BE49-F238E27FC236}">
                  <a16:creationId xmlns:a16="http://schemas.microsoft.com/office/drawing/2014/main" id="{0E6FB269-76E0-C9BF-15E8-696C5512D3E0}"/>
                </a:ext>
              </a:extLst>
            </xdr:cNvPr>
            <xdr:cNvSpPr/>
          </xdr:nvSpPr>
          <xdr:spPr>
            <a:xfrm>
              <a:off x="3138693" y="3522514"/>
              <a:ext cx="480544" cy="379262"/>
            </a:xfrm>
            <a:custGeom>
              <a:avLst/>
              <a:gdLst>
                <a:gd name="connsiteX0" fmla="*/ 136493 w 792548"/>
                <a:gd name="connsiteY0" fmla="*/ 154972 h 625506"/>
                <a:gd name="connsiteX1" fmla="*/ 607028 w 792548"/>
                <a:gd name="connsiteY1" fmla="*/ 625507 h 625506"/>
                <a:gd name="connsiteX2" fmla="*/ 774002 w 792548"/>
                <a:gd name="connsiteY2" fmla="*/ 458534 h 625506"/>
                <a:gd name="connsiteX3" fmla="*/ 758857 w 792548"/>
                <a:gd name="connsiteY3" fmla="*/ 321945 h 625506"/>
                <a:gd name="connsiteX4" fmla="*/ 531209 w 792548"/>
                <a:gd name="connsiteY4" fmla="*/ 94298 h 625506"/>
                <a:gd name="connsiteX5" fmla="*/ 75914 w 792548"/>
                <a:gd name="connsiteY5" fmla="*/ 94298 h 625506"/>
                <a:gd name="connsiteX6" fmla="*/ 0 w 792548"/>
                <a:gd name="connsiteY6" fmla="*/ 170212 h 625506"/>
                <a:gd name="connsiteX7" fmla="*/ 136589 w 792548"/>
                <a:gd name="connsiteY7" fmla="*/ 155067 h 62550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792548" h="625506">
                  <a:moveTo>
                    <a:pt x="136493" y="154972"/>
                  </a:moveTo>
                  <a:lnTo>
                    <a:pt x="607028" y="625507"/>
                  </a:lnTo>
                  <a:lnTo>
                    <a:pt x="774002" y="458534"/>
                  </a:lnTo>
                  <a:cubicBezTo>
                    <a:pt x="807339" y="425006"/>
                    <a:pt x="791718" y="354806"/>
                    <a:pt x="758857" y="321945"/>
                  </a:cubicBezTo>
                  <a:lnTo>
                    <a:pt x="531209" y="94298"/>
                  </a:lnTo>
                  <a:cubicBezTo>
                    <a:pt x="405479" y="-31433"/>
                    <a:pt x="201644" y="-31433"/>
                    <a:pt x="75914" y="94298"/>
                  </a:cubicBezTo>
                  <a:lnTo>
                    <a:pt x="0" y="170212"/>
                  </a:lnTo>
                  <a:cubicBezTo>
                    <a:pt x="32861" y="137351"/>
                    <a:pt x="103061" y="121634"/>
                    <a:pt x="136589" y="155067"/>
                  </a:cubicBezTo>
                </a:path>
              </a:pathLst>
            </a:custGeom>
            <a:solidFill>
              <a:schemeClr val="bg2"/>
            </a:solidFill>
            <a:ln w="0" cap="flat">
              <a:noFill/>
              <a:prstDash val="solid"/>
              <a:miter/>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31" name="Freeform 59">
              <a:extLst>
                <a:ext uri="{FF2B5EF4-FFF2-40B4-BE49-F238E27FC236}">
                  <a16:creationId xmlns:a16="http://schemas.microsoft.com/office/drawing/2014/main" id="{98A0A3CF-CBA8-610E-CEAE-0E4C881A8FBD}"/>
                </a:ext>
              </a:extLst>
            </xdr:cNvPr>
            <xdr:cNvSpPr/>
          </xdr:nvSpPr>
          <xdr:spPr>
            <a:xfrm>
              <a:off x="3320381" y="3713826"/>
              <a:ext cx="379262" cy="480627"/>
            </a:xfrm>
            <a:custGeom>
              <a:avLst/>
              <a:gdLst>
                <a:gd name="connsiteX0" fmla="*/ 531305 w 625506"/>
                <a:gd name="connsiteY0" fmla="*/ 75914 h 792684"/>
                <a:gd name="connsiteX1" fmla="*/ 455390 w 625506"/>
                <a:gd name="connsiteY1" fmla="*/ 0 h 792684"/>
                <a:gd name="connsiteX2" fmla="*/ 470535 w 625506"/>
                <a:gd name="connsiteY2" fmla="*/ 136589 h 792684"/>
                <a:gd name="connsiteX3" fmla="*/ 0 w 625506"/>
                <a:gd name="connsiteY3" fmla="*/ 607124 h 792684"/>
                <a:gd name="connsiteX4" fmla="*/ 166973 w 625506"/>
                <a:gd name="connsiteY4" fmla="*/ 774097 h 792684"/>
                <a:gd name="connsiteX5" fmla="*/ 303562 w 625506"/>
                <a:gd name="connsiteY5" fmla="*/ 758952 h 792684"/>
                <a:gd name="connsiteX6" fmla="*/ 531209 w 625506"/>
                <a:gd name="connsiteY6" fmla="*/ 531305 h 792684"/>
                <a:gd name="connsiteX7" fmla="*/ 531209 w 625506"/>
                <a:gd name="connsiteY7" fmla="*/ 76009 h 79268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625506" h="792684">
                  <a:moveTo>
                    <a:pt x="531305" y="75914"/>
                  </a:moveTo>
                  <a:lnTo>
                    <a:pt x="455390" y="0"/>
                  </a:lnTo>
                  <a:cubicBezTo>
                    <a:pt x="488251" y="32861"/>
                    <a:pt x="503968" y="103061"/>
                    <a:pt x="470535" y="136589"/>
                  </a:cubicBezTo>
                  <a:lnTo>
                    <a:pt x="0" y="607124"/>
                  </a:lnTo>
                  <a:lnTo>
                    <a:pt x="166973" y="774097"/>
                  </a:lnTo>
                  <a:cubicBezTo>
                    <a:pt x="200501" y="807530"/>
                    <a:pt x="270700" y="791813"/>
                    <a:pt x="303562" y="758952"/>
                  </a:cubicBezTo>
                  <a:lnTo>
                    <a:pt x="531209" y="531305"/>
                  </a:lnTo>
                  <a:cubicBezTo>
                    <a:pt x="656939" y="405574"/>
                    <a:pt x="656939" y="201739"/>
                    <a:pt x="531209" y="76009"/>
                  </a:cubicBezTo>
                </a:path>
              </a:pathLst>
            </a:custGeom>
            <a:solidFill>
              <a:schemeClr val="bg2"/>
            </a:solidFill>
            <a:ln w="0" cap="flat">
              <a:noFill/>
              <a:prstDash val="solid"/>
              <a:miter/>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sp macro="" textlink="">
          <xdr:nvSpPr>
            <xdr:cNvPr id="32" name="Freeform 60">
              <a:extLst>
                <a:ext uri="{FF2B5EF4-FFF2-40B4-BE49-F238E27FC236}">
                  <a16:creationId xmlns:a16="http://schemas.microsoft.com/office/drawing/2014/main" id="{FEFE7B05-F998-60E4-0DD7-F48AF128B1F0}"/>
                </a:ext>
              </a:extLst>
            </xdr:cNvPr>
            <xdr:cNvSpPr/>
          </xdr:nvSpPr>
          <xdr:spPr>
            <a:xfrm>
              <a:off x="3027489" y="3896717"/>
              <a:ext cx="480544" cy="379262"/>
            </a:xfrm>
            <a:custGeom>
              <a:avLst/>
              <a:gdLst>
                <a:gd name="connsiteX0" fmla="*/ 656055 w 792548"/>
                <a:gd name="connsiteY0" fmla="*/ 470535 h 625506"/>
                <a:gd name="connsiteX1" fmla="*/ 185520 w 792548"/>
                <a:gd name="connsiteY1" fmla="*/ 0 h 625506"/>
                <a:gd name="connsiteX2" fmla="*/ 18547 w 792548"/>
                <a:gd name="connsiteY2" fmla="*/ 166973 h 625506"/>
                <a:gd name="connsiteX3" fmla="*/ 33691 w 792548"/>
                <a:gd name="connsiteY3" fmla="*/ 303562 h 625506"/>
                <a:gd name="connsiteX4" fmla="*/ 261339 w 792548"/>
                <a:gd name="connsiteY4" fmla="*/ 531209 h 625506"/>
                <a:gd name="connsiteX5" fmla="*/ 716634 w 792548"/>
                <a:gd name="connsiteY5" fmla="*/ 531209 h 625506"/>
                <a:gd name="connsiteX6" fmla="*/ 792548 w 792548"/>
                <a:gd name="connsiteY6" fmla="*/ 455295 h 625506"/>
                <a:gd name="connsiteX7" fmla="*/ 655960 w 792548"/>
                <a:gd name="connsiteY7" fmla="*/ 470440 h 62550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792548" h="625506">
                  <a:moveTo>
                    <a:pt x="656055" y="470535"/>
                  </a:moveTo>
                  <a:lnTo>
                    <a:pt x="185520" y="0"/>
                  </a:lnTo>
                  <a:lnTo>
                    <a:pt x="18547" y="166973"/>
                  </a:lnTo>
                  <a:cubicBezTo>
                    <a:pt x="-14791" y="200501"/>
                    <a:pt x="830" y="270701"/>
                    <a:pt x="33691" y="303562"/>
                  </a:cubicBezTo>
                  <a:lnTo>
                    <a:pt x="261339" y="531209"/>
                  </a:lnTo>
                  <a:cubicBezTo>
                    <a:pt x="387069" y="656939"/>
                    <a:pt x="590904" y="656939"/>
                    <a:pt x="716634" y="531209"/>
                  </a:cubicBezTo>
                  <a:lnTo>
                    <a:pt x="792548" y="455295"/>
                  </a:lnTo>
                  <a:cubicBezTo>
                    <a:pt x="759687" y="488156"/>
                    <a:pt x="689488" y="503873"/>
                    <a:pt x="655960" y="470440"/>
                  </a:cubicBezTo>
                </a:path>
              </a:pathLst>
            </a:custGeom>
            <a:solidFill>
              <a:schemeClr val="accent1"/>
            </a:solidFill>
            <a:ln w="0" cap="flat">
              <a:noFill/>
              <a:prstDash val="solid"/>
              <a:miter/>
            </a:ln>
          </xdr:spPr>
          <xdr:txBody>
            <a:bodyPr wrap="square" rtlCol="0" anchor="ct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DE"/>
            </a:p>
          </xdr:txBody>
        </xdr:sp>
      </xdr:grpSp>
    </xdr:grpSp>
    <xdr:clientData/>
  </xdr:twoCellAnchor>
  <xdr:twoCellAnchor editAs="oneCell">
    <xdr:from>
      <xdr:col>0</xdr:col>
      <xdr:colOff>107157</xdr:colOff>
      <xdr:row>0</xdr:row>
      <xdr:rowOff>70963</xdr:rowOff>
    </xdr:from>
    <xdr:to>
      <xdr:col>2</xdr:col>
      <xdr:colOff>796059</xdr:colOff>
      <xdr:row>1</xdr:row>
      <xdr:rowOff>795</xdr:rowOff>
    </xdr:to>
    <xdr:pic>
      <xdr:nvPicPr>
        <xdr:cNvPr id="37" name="Picture 32">
          <a:extLst>
            <a:ext uri="{FF2B5EF4-FFF2-40B4-BE49-F238E27FC236}">
              <a16:creationId xmlns:a16="http://schemas.microsoft.com/office/drawing/2014/main" id="{D9C7A540-6285-76A4-2E79-0C050092A22F}"/>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07157" y="70963"/>
          <a:ext cx="1772371" cy="5648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feld 1">
          <a:extLst>
            <a:ext uri="{FF2B5EF4-FFF2-40B4-BE49-F238E27FC236}">
              <a16:creationId xmlns:a16="http://schemas.microsoft.com/office/drawing/2014/main" id="{7B4AF203-13A7-1A42-37C0-D696EEFDCDD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X0A0T</a:t>
          </a:r>
        </a:p>
      </xdr:txBody>
    </xdr:sp>
    <xdr:clientData/>
  </xdr:twoCellAnchor>
  <xdr:twoCellAnchor editAs="absolute">
    <xdr:from>
      <xdr:col>3</xdr:col>
      <xdr:colOff>142874</xdr:colOff>
      <xdr:row>15</xdr:row>
      <xdr:rowOff>107155</xdr:rowOff>
    </xdr:from>
    <xdr:to>
      <xdr:col>5</xdr:col>
      <xdr:colOff>273844</xdr:colOff>
      <xdr:row>17</xdr:row>
      <xdr:rowOff>35720</xdr:rowOff>
    </xdr:to>
    <xdr:sp macro="" textlink="">
      <xdr:nvSpPr>
        <xdr:cNvPr id="3" name="Rechteck: abgerundete Ecken 2">
          <a:hlinkClick xmlns:r="http://schemas.openxmlformats.org/officeDocument/2006/relationships" r:id="rId9"/>
          <a:extLst>
            <a:ext uri="{FF2B5EF4-FFF2-40B4-BE49-F238E27FC236}">
              <a16:creationId xmlns:a16="http://schemas.microsoft.com/office/drawing/2014/main" id="{AF4A44D3-DEF9-4F53-A56A-F1732BA71117}"/>
            </a:ext>
          </a:extLst>
        </xdr:cNvPr>
        <xdr:cNvSpPr/>
      </xdr:nvSpPr>
      <xdr:spPr>
        <a:xfrm>
          <a:off x="2155030" y="3905249"/>
          <a:ext cx="2012158" cy="357190"/>
        </a:xfrm>
        <a:prstGeom prst="roundRect">
          <a:avLst>
            <a:gd name="adj" fmla="val 10525"/>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de-DE" sz="1100" b="1" i="0">
              <a:solidFill>
                <a:schemeClr val="tx1"/>
              </a:solidFill>
            </a:rPr>
            <a:t>List of Shareholdings</a:t>
          </a:r>
        </a:p>
      </xdr:txBody>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13</xdr:col>
      <xdr:colOff>1197771</xdr:colOff>
      <xdr:row>0</xdr:row>
      <xdr:rowOff>59530</xdr:rowOff>
    </xdr:from>
    <xdr:to>
      <xdr:col>13</xdr:col>
      <xdr:colOff>2563483</xdr:colOff>
      <xdr:row>0</xdr:row>
      <xdr:rowOff>440531</xdr:rowOff>
    </xdr:to>
    <xdr:sp macro="" textlink="">
      <xdr:nvSpPr>
        <xdr:cNvPr id="13" name="Rechteck: abgerundete Ecken 1">
          <a:hlinkClick xmlns:r="http://schemas.openxmlformats.org/officeDocument/2006/relationships" r:id="rId1"/>
          <a:extLst>
            <a:ext uri="{FF2B5EF4-FFF2-40B4-BE49-F238E27FC236}">
              <a16:creationId xmlns:a16="http://schemas.microsoft.com/office/drawing/2014/main" id="{04FB70BF-7522-4E27-A8DE-EC2E6C601458}"/>
            </a:ext>
          </a:extLst>
        </xdr:cNvPr>
        <xdr:cNvSpPr/>
      </xdr:nvSpPr>
      <xdr:spPr>
        <a:xfrm>
          <a:off x="15187615" y="59530"/>
          <a:ext cx="1365712" cy="381001"/>
        </a:xfrm>
        <a:prstGeom prst="roundRect">
          <a:avLst>
            <a:gd name="adj" fmla="val 10525"/>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de-DE" sz="1100" b="1" i="0">
              <a:solidFill>
                <a:schemeClr val="tx1"/>
              </a:solidFill>
              <a:latin typeface="Delivery" panose="020F0503020204020204" pitchFamily="34" charset="0"/>
              <a:ea typeface="Delivery" panose="020F0503020204020204" pitchFamily="34" charset="0"/>
              <a:cs typeface="Delivery" panose="020F0503020204020204" pitchFamily="34" charset="0"/>
            </a:rPr>
            <a:t>Back to Preamble</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feld 1">
          <a:extLst>
            <a:ext uri="{FF2B5EF4-FFF2-40B4-BE49-F238E27FC236}">
              <a16:creationId xmlns:a16="http://schemas.microsoft.com/office/drawing/2014/main" id="{4D499C1D-A1F7-F121-0D53-63A11AF3696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X9A0T</a:t>
          </a:r>
        </a:p>
      </xdr:txBody>
    </xdr:sp>
    <xdr:clientData/>
  </xdr:twoCellAnchor>
</xdr:wsDr>
</file>

<file path=xl/drawings/drawing11.xml><?xml version="1.0" encoding="utf-8"?>
<xdr:wsDr xmlns:xdr="http://schemas.openxmlformats.org/drawingml/2006/spreadsheetDrawing" xmlns:a="http://schemas.openxmlformats.org/drawingml/2006/main">
  <xdr:twoCellAnchor editAs="absolute">
    <xdr:from>
      <xdr:col>13</xdr:col>
      <xdr:colOff>1031084</xdr:colOff>
      <xdr:row>0</xdr:row>
      <xdr:rowOff>59530</xdr:rowOff>
    </xdr:from>
    <xdr:to>
      <xdr:col>13</xdr:col>
      <xdr:colOff>2561103</xdr:colOff>
      <xdr:row>0</xdr:row>
      <xdr:rowOff>416718</xdr:rowOff>
    </xdr:to>
    <xdr:sp macro="" textlink="">
      <xdr:nvSpPr>
        <xdr:cNvPr id="3" name="Rechteck: abgerundete Ecken 1">
          <a:hlinkClick xmlns:r="http://schemas.openxmlformats.org/officeDocument/2006/relationships" r:id="rId1"/>
          <a:extLst>
            <a:ext uri="{FF2B5EF4-FFF2-40B4-BE49-F238E27FC236}">
              <a16:creationId xmlns:a16="http://schemas.microsoft.com/office/drawing/2014/main" id="{9DC932EC-CCA4-44E4-8123-FCA9A5EBAFA4}"/>
            </a:ext>
          </a:extLst>
        </xdr:cNvPr>
        <xdr:cNvSpPr/>
      </xdr:nvSpPr>
      <xdr:spPr>
        <a:xfrm>
          <a:off x="15092365" y="59530"/>
          <a:ext cx="1530019" cy="357188"/>
        </a:xfrm>
        <a:prstGeom prst="roundRect">
          <a:avLst>
            <a:gd name="adj" fmla="val 10525"/>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de-DE" sz="1100" b="1" i="0">
              <a:solidFill>
                <a:schemeClr val="tx1"/>
              </a:solidFill>
              <a:latin typeface="Delivery" panose="020F0503020204020204" pitchFamily="34" charset="0"/>
              <a:ea typeface="Delivery" panose="020F0503020204020204" pitchFamily="34" charset="0"/>
              <a:cs typeface="Delivery" panose="020F0503020204020204" pitchFamily="34" charset="0"/>
            </a:rPr>
            <a:t>Back to Preamble</a:t>
          </a:r>
        </a:p>
      </xdr:txBody>
    </xdr:sp>
    <xdr:clientData/>
  </xdr:twoCellAnchor>
  <xdr:twoCellAnchor>
    <xdr:from>
      <xdr:col>13</xdr:col>
      <xdr:colOff>1190628</xdr:colOff>
      <xdr:row>0</xdr:row>
      <xdr:rowOff>35718</xdr:rowOff>
    </xdr:from>
    <xdr:to>
      <xdr:col>13</xdr:col>
      <xdr:colOff>1254128</xdr:colOff>
      <xdr:row>0</xdr:row>
      <xdr:rowOff>138310</xdr:rowOff>
    </xdr:to>
    <xdr:sp macro="" textlink="">
      <xdr:nvSpPr>
        <xdr:cNvPr id="2" name="Textfeld 1">
          <a:extLst>
            <a:ext uri="{FF2B5EF4-FFF2-40B4-BE49-F238E27FC236}">
              <a16:creationId xmlns:a16="http://schemas.microsoft.com/office/drawing/2014/main" id="{4E03C3DC-0B47-1EC9-845F-2A8F6CEFCBD2}"/>
            </a:ext>
          </a:extLst>
        </xdr:cNvPr>
        <xdr:cNvSpPr txBox="1"/>
      </xdr:nvSpPr>
      <xdr:spPr>
        <a:xfrm>
          <a:off x="14258928" y="35718"/>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X10A0H</a:t>
          </a:r>
        </a:p>
      </xdr:txBody>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13</xdr:col>
      <xdr:colOff>1650209</xdr:colOff>
      <xdr:row>0</xdr:row>
      <xdr:rowOff>59530</xdr:rowOff>
    </xdr:from>
    <xdr:to>
      <xdr:col>13</xdr:col>
      <xdr:colOff>3015921</xdr:colOff>
      <xdr:row>0</xdr:row>
      <xdr:rowOff>416719</xdr:rowOff>
    </xdr:to>
    <xdr:sp macro="" textlink="">
      <xdr:nvSpPr>
        <xdr:cNvPr id="3" name="Rechteck: abgerundete Ecken 1">
          <a:hlinkClick xmlns:r="http://schemas.openxmlformats.org/officeDocument/2006/relationships" r:id="rId1"/>
          <a:extLst>
            <a:ext uri="{FF2B5EF4-FFF2-40B4-BE49-F238E27FC236}">
              <a16:creationId xmlns:a16="http://schemas.microsoft.com/office/drawing/2014/main" id="{3B310E26-4A99-4A3C-A81B-C6AE5682AAEF}"/>
            </a:ext>
          </a:extLst>
        </xdr:cNvPr>
        <xdr:cNvSpPr/>
      </xdr:nvSpPr>
      <xdr:spPr>
        <a:xfrm>
          <a:off x="15663865" y="59530"/>
          <a:ext cx="1365712" cy="357189"/>
        </a:xfrm>
        <a:prstGeom prst="roundRect">
          <a:avLst>
            <a:gd name="adj" fmla="val 10525"/>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de-DE" sz="1100" b="1" i="0">
              <a:solidFill>
                <a:schemeClr val="tx1"/>
              </a:solidFill>
              <a:latin typeface="Delivery" panose="020F0503020204020204" pitchFamily="34" charset="0"/>
              <a:ea typeface="Delivery" panose="020F0503020204020204" pitchFamily="34" charset="0"/>
              <a:cs typeface="Delivery" panose="020F0503020204020204" pitchFamily="34" charset="0"/>
            </a:rPr>
            <a:t>Back to Preamble</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feld 1">
          <a:extLst>
            <a:ext uri="{FF2B5EF4-FFF2-40B4-BE49-F238E27FC236}">
              <a16:creationId xmlns:a16="http://schemas.microsoft.com/office/drawing/2014/main" id="{19CAC0D8-C6CA-C0D9-E786-13F4420450F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X11A0T</a:t>
          </a:r>
        </a:p>
      </xdr:txBody>
    </xdr:sp>
    <xdr:clientData/>
  </xdr:twoCellAnchor>
</xdr:wsDr>
</file>

<file path=xl/drawings/drawing13.xml><?xml version="1.0" encoding="utf-8"?>
<xdr:wsDr xmlns:xdr="http://schemas.openxmlformats.org/drawingml/2006/spreadsheetDrawing" xmlns:a="http://schemas.openxmlformats.org/drawingml/2006/main">
  <xdr:twoCellAnchor editAs="absolute">
    <xdr:from>
      <xdr:col>10</xdr:col>
      <xdr:colOff>1119193</xdr:colOff>
      <xdr:row>0</xdr:row>
      <xdr:rowOff>83343</xdr:rowOff>
    </xdr:from>
    <xdr:to>
      <xdr:col>10</xdr:col>
      <xdr:colOff>2551580</xdr:colOff>
      <xdr:row>0</xdr:row>
      <xdr:rowOff>440531</xdr:rowOff>
    </xdr:to>
    <xdr:sp macro="" textlink="">
      <xdr:nvSpPr>
        <xdr:cNvPr id="2" name="Rechteck: abgerundete Ecken 1">
          <a:hlinkClick xmlns:r="http://schemas.openxmlformats.org/officeDocument/2006/relationships" r:id="rId1"/>
          <a:extLst>
            <a:ext uri="{FF2B5EF4-FFF2-40B4-BE49-F238E27FC236}">
              <a16:creationId xmlns:a16="http://schemas.microsoft.com/office/drawing/2014/main" id="{AFD6E841-A677-48AB-BAD1-52A004C2664E}"/>
            </a:ext>
          </a:extLst>
        </xdr:cNvPr>
        <xdr:cNvSpPr/>
      </xdr:nvSpPr>
      <xdr:spPr>
        <a:xfrm>
          <a:off x="14299412" y="83343"/>
          <a:ext cx="1432387" cy="357188"/>
        </a:xfrm>
        <a:prstGeom prst="roundRect">
          <a:avLst>
            <a:gd name="adj" fmla="val 10525"/>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de-DE" sz="1100" b="1" i="0">
              <a:solidFill>
                <a:schemeClr val="tx1"/>
              </a:solidFill>
              <a:latin typeface="Delivery" panose="020F0503020204020204" pitchFamily="34" charset="0"/>
              <a:ea typeface="Delivery" panose="020F0503020204020204" pitchFamily="34" charset="0"/>
              <a:cs typeface="Delivery" panose="020F0503020204020204" pitchFamily="34" charset="0"/>
            </a:rPr>
            <a:t>Back to Preamble</a:t>
          </a:r>
        </a:p>
      </xdr:txBody>
    </xdr:sp>
    <xdr:clientData/>
  </xdr:twoCellAnchor>
  <xdr:twoCellAnchor>
    <xdr:from>
      <xdr:col>10</xdr:col>
      <xdr:colOff>1154912</xdr:colOff>
      <xdr:row>0</xdr:row>
      <xdr:rowOff>47624</xdr:rowOff>
    </xdr:from>
    <xdr:to>
      <xdr:col>10</xdr:col>
      <xdr:colOff>1218412</xdr:colOff>
      <xdr:row>0</xdr:row>
      <xdr:rowOff>150216</xdr:rowOff>
    </xdr:to>
    <xdr:sp macro="" textlink="">
      <xdr:nvSpPr>
        <xdr:cNvPr id="3" name="Textfeld 2">
          <a:extLst>
            <a:ext uri="{FF2B5EF4-FFF2-40B4-BE49-F238E27FC236}">
              <a16:creationId xmlns:a16="http://schemas.microsoft.com/office/drawing/2014/main" id="{456725F9-E6B0-E0CB-12D9-AAC868C65CFC}"/>
            </a:ext>
          </a:extLst>
        </xdr:cNvPr>
        <xdr:cNvSpPr txBox="1"/>
      </xdr:nvSpPr>
      <xdr:spPr>
        <a:xfrm>
          <a:off x="12623012" y="47624"/>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X12A0H</a:t>
          </a:r>
        </a:p>
      </xdr:txBody>
    </xdr:sp>
    <xdr:clientData/>
  </xdr:twoCellAnchor>
</xdr:wsDr>
</file>

<file path=xl/drawings/drawing14.xml><?xml version="1.0" encoding="utf-8"?>
<xdr:wsDr xmlns:xdr="http://schemas.openxmlformats.org/drawingml/2006/spreadsheetDrawing" xmlns:a="http://schemas.openxmlformats.org/drawingml/2006/main">
  <xdr:twoCellAnchor editAs="absolute">
    <xdr:from>
      <xdr:col>13</xdr:col>
      <xdr:colOff>1190626</xdr:colOff>
      <xdr:row>0</xdr:row>
      <xdr:rowOff>47625</xdr:rowOff>
    </xdr:from>
    <xdr:to>
      <xdr:col>13</xdr:col>
      <xdr:colOff>2553957</xdr:colOff>
      <xdr:row>0</xdr:row>
      <xdr:rowOff>416719</xdr:rowOff>
    </xdr:to>
    <xdr:sp macro="" textlink="">
      <xdr:nvSpPr>
        <xdr:cNvPr id="4" name="Rechteck: abgerundete Ecken 1">
          <a:hlinkClick xmlns:r="http://schemas.openxmlformats.org/officeDocument/2006/relationships" r:id="rId1"/>
          <a:extLst>
            <a:ext uri="{FF2B5EF4-FFF2-40B4-BE49-F238E27FC236}">
              <a16:creationId xmlns:a16="http://schemas.microsoft.com/office/drawing/2014/main" id="{419FC0EB-5066-4965-B398-7D1908120CA5}"/>
            </a:ext>
          </a:extLst>
        </xdr:cNvPr>
        <xdr:cNvSpPr/>
      </xdr:nvSpPr>
      <xdr:spPr>
        <a:xfrm>
          <a:off x="15168564" y="47625"/>
          <a:ext cx="1363331" cy="369094"/>
        </a:xfrm>
        <a:prstGeom prst="roundRect">
          <a:avLst>
            <a:gd name="adj" fmla="val 10525"/>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de-DE" sz="1100" b="1" i="0">
              <a:solidFill>
                <a:schemeClr val="tx1"/>
              </a:solidFill>
              <a:latin typeface="Delivery" panose="020F0503020204020204" pitchFamily="34" charset="0"/>
              <a:ea typeface="Delivery" panose="020F0503020204020204" pitchFamily="34" charset="0"/>
              <a:cs typeface="Delivery" panose="020F0503020204020204" pitchFamily="34" charset="0"/>
            </a:rPr>
            <a:t>Back to Preamble</a:t>
          </a:r>
        </a:p>
      </xdr:txBody>
    </xdr:sp>
    <xdr:clientData/>
  </xdr:twoCellAnchor>
</xdr:wsDr>
</file>

<file path=xl/drawings/drawing15.xml><?xml version="1.0" encoding="utf-8"?>
<xdr:wsDr xmlns:xdr="http://schemas.openxmlformats.org/drawingml/2006/spreadsheetDrawing" xmlns:a="http://schemas.openxmlformats.org/drawingml/2006/main">
  <xdr:twoCellAnchor editAs="absolute">
    <xdr:from>
      <xdr:col>10</xdr:col>
      <xdr:colOff>1166814</xdr:colOff>
      <xdr:row>0</xdr:row>
      <xdr:rowOff>47625</xdr:rowOff>
    </xdr:from>
    <xdr:to>
      <xdr:col>10</xdr:col>
      <xdr:colOff>2536031</xdr:colOff>
      <xdr:row>0</xdr:row>
      <xdr:rowOff>440531</xdr:rowOff>
    </xdr:to>
    <xdr:sp macro="" textlink="">
      <xdr:nvSpPr>
        <xdr:cNvPr id="2" name="Rechteck: abgerundete Ecken 1">
          <a:hlinkClick xmlns:r="http://schemas.openxmlformats.org/officeDocument/2006/relationships" r:id="rId1"/>
          <a:extLst>
            <a:ext uri="{FF2B5EF4-FFF2-40B4-BE49-F238E27FC236}">
              <a16:creationId xmlns:a16="http://schemas.microsoft.com/office/drawing/2014/main" id="{3D80421D-7C9F-4623-9F3C-060DD5D64AF3}"/>
            </a:ext>
          </a:extLst>
        </xdr:cNvPr>
        <xdr:cNvSpPr/>
      </xdr:nvSpPr>
      <xdr:spPr>
        <a:xfrm>
          <a:off x="13335002" y="47625"/>
          <a:ext cx="1369217" cy="392906"/>
        </a:xfrm>
        <a:prstGeom prst="roundRect">
          <a:avLst>
            <a:gd name="adj" fmla="val 10525"/>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de-DE" sz="1100" b="1" i="0">
              <a:solidFill>
                <a:schemeClr val="tx1"/>
              </a:solidFill>
              <a:latin typeface="Delivery" panose="020F0503020204020204" pitchFamily="34" charset="0"/>
              <a:ea typeface="Delivery" panose="020F0503020204020204" pitchFamily="34" charset="0"/>
              <a:cs typeface="Delivery" panose="020F0503020204020204" pitchFamily="34" charset="0"/>
            </a:rPr>
            <a:t>Back to Preamble</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feld 2">
          <a:extLst>
            <a:ext uri="{FF2B5EF4-FFF2-40B4-BE49-F238E27FC236}">
              <a16:creationId xmlns:a16="http://schemas.microsoft.com/office/drawing/2014/main" id="{A9EF6898-D3E2-5344-B891-C7BDF2A9E53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X14A0T</a:t>
          </a:r>
        </a:p>
      </xdr:txBody>
    </xdr:sp>
    <xdr:clientData/>
  </xdr:twoCellAnchor>
</xdr:wsDr>
</file>

<file path=xl/drawings/drawing16.xml><?xml version="1.0" encoding="utf-8"?>
<xdr:wsDr xmlns:xdr="http://schemas.openxmlformats.org/drawingml/2006/spreadsheetDrawing" xmlns:a="http://schemas.openxmlformats.org/drawingml/2006/main">
  <xdr:twoCellAnchor editAs="absolute">
    <xdr:from>
      <xdr:col>5</xdr:col>
      <xdr:colOff>6593053</xdr:colOff>
      <xdr:row>0</xdr:row>
      <xdr:rowOff>40144</xdr:rowOff>
    </xdr:from>
    <xdr:to>
      <xdr:col>5</xdr:col>
      <xdr:colOff>8300811</xdr:colOff>
      <xdr:row>0</xdr:row>
      <xdr:rowOff>404812</xdr:rowOff>
    </xdr:to>
    <xdr:sp macro="" textlink="">
      <xdr:nvSpPr>
        <xdr:cNvPr id="2" name="Rechteck: abgerundete Ecken 2">
          <a:hlinkClick xmlns:r="http://schemas.openxmlformats.org/officeDocument/2006/relationships" r:id="rId1"/>
          <a:extLst>
            <a:ext uri="{FF2B5EF4-FFF2-40B4-BE49-F238E27FC236}">
              <a16:creationId xmlns:a16="http://schemas.microsoft.com/office/drawing/2014/main" id="{D085161D-6995-474C-936A-BB2FD5E83885}"/>
            </a:ext>
          </a:extLst>
        </xdr:cNvPr>
        <xdr:cNvSpPr/>
      </xdr:nvSpPr>
      <xdr:spPr>
        <a:xfrm>
          <a:off x="17689678" y="40144"/>
          <a:ext cx="1707758" cy="364668"/>
        </a:xfrm>
        <a:prstGeom prst="roundRect">
          <a:avLst>
            <a:gd name="adj" fmla="val 10525"/>
          </a:avLst>
        </a:prstGeom>
        <a:solidFill>
          <a:schemeClr val="accent3"/>
        </a:solidFill>
        <a:ln w="12700" cap="flat" cmpd="sng" algn="ctr">
          <a:noFill/>
          <a:prstDash val="solid"/>
          <a:miter lim="800000"/>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de-DE" sz="1100" b="1" i="0" u="none" strike="noStrike" kern="0" cap="none" spc="0" normalizeH="0" baseline="0" noProof="0">
              <a:ln>
                <a:noFill/>
              </a:ln>
              <a:solidFill>
                <a:sysClr val="windowText" lastClr="000000"/>
              </a:solidFill>
              <a:effectLst/>
              <a:uLnTx/>
              <a:uFillTx/>
              <a:latin typeface="Delivery" panose="020F0503020204020204" pitchFamily="34" charset="0"/>
              <a:ea typeface="Delivery" panose="020F0503020204020204" pitchFamily="34" charset="0"/>
              <a:cs typeface="Delivery" panose="020F0503020204020204" pitchFamily="34" charset="0"/>
            </a:rPr>
            <a:t>Back to Preamble</a:t>
          </a:r>
        </a:p>
      </xdr:txBody>
    </xdr:sp>
    <xdr:clientData/>
  </xdr:twoCellAnchor>
</xdr:wsDr>
</file>

<file path=xl/drawings/drawing17.xml><?xml version="1.0" encoding="utf-8"?>
<xdr:wsDr xmlns:xdr="http://schemas.openxmlformats.org/drawingml/2006/spreadsheetDrawing" xmlns:a="http://schemas.openxmlformats.org/drawingml/2006/main">
  <xdr:twoCellAnchor editAs="absolute">
    <xdr:from>
      <xdr:col>4</xdr:col>
      <xdr:colOff>1972314</xdr:colOff>
      <xdr:row>0</xdr:row>
      <xdr:rowOff>26352</xdr:rowOff>
    </xdr:from>
    <xdr:to>
      <xdr:col>4</xdr:col>
      <xdr:colOff>4004141</xdr:colOff>
      <xdr:row>0</xdr:row>
      <xdr:rowOff>392906</xdr:rowOff>
    </xdr:to>
    <xdr:sp macro="" textlink="">
      <xdr:nvSpPr>
        <xdr:cNvPr id="2" name="Rechteck: abgerundete Ecken 1">
          <a:hlinkClick xmlns:r="http://schemas.openxmlformats.org/officeDocument/2006/relationships" r:id="rId1"/>
          <a:extLst>
            <a:ext uri="{FF2B5EF4-FFF2-40B4-BE49-F238E27FC236}">
              <a16:creationId xmlns:a16="http://schemas.microsoft.com/office/drawing/2014/main" id="{6E5A6A00-3DC9-4E0A-B0FE-3D64381E8DCD}"/>
            </a:ext>
          </a:extLst>
        </xdr:cNvPr>
        <xdr:cNvSpPr/>
      </xdr:nvSpPr>
      <xdr:spPr>
        <a:xfrm>
          <a:off x="13866658" y="26352"/>
          <a:ext cx="2031827" cy="366554"/>
        </a:xfrm>
        <a:prstGeom prst="roundRect">
          <a:avLst>
            <a:gd name="adj" fmla="val 10525"/>
          </a:avLst>
        </a:prstGeom>
        <a:solidFill>
          <a:schemeClr val="accent3"/>
        </a:solidFill>
        <a:ln w="12700" cap="flat" cmpd="sng" algn="ctr">
          <a:noFill/>
          <a:prstDash val="solid"/>
          <a:miter lim="800000"/>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de-DE" sz="1100" b="1" i="0" u="none" strike="noStrike" kern="0" cap="none" spc="0" normalizeH="0" baseline="0" noProof="0">
              <a:ln>
                <a:noFill/>
              </a:ln>
              <a:solidFill>
                <a:sysClr val="windowText" lastClr="000000"/>
              </a:solidFill>
              <a:effectLst/>
              <a:uLnTx/>
              <a:uFillTx/>
              <a:latin typeface="Delivery" panose="020F0503020204020204" pitchFamily="34" charset="0"/>
              <a:ea typeface="Delivery" panose="020F0503020204020204" pitchFamily="34" charset="0"/>
              <a:cs typeface="Delivery" panose="020F0503020204020204" pitchFamily="34" charset="0"/>
            </a:rPr>
            <a:t>Back to Preamble</a:t>
          </a:r>
        </a:p>
      </xdr:txBody>
    </xdr:sp>
    <xdr:clientData/>
  </xdr:twoCellAnchor>
</xdr:wsDr>
</file>

<file path=xl/drawings/drawing18.xml><?xml version="1.0" encoding="utf-8"?>
<xdr:wsDr xmlns:xdr="http://schemas.openxmlformats.org/drawingml/2006/spreadsheetDrawing" xmlns:a="http://schemas.openxmlformats.org/drawingml/2006/main">
  <xdr:twoCellAnchor editAs="absolute">
    <xdr:from>
      <xdr:col>3</xdr:col>
      <xdr:colOff>7050404</xdr:colOff>
      <xdr:row>0</xdr:row>
      <xdr:rowOff>50006</xdr:rowOff>
    </xdr:from>
    <xdr:to>
      <xdr:col>3</xdr:col>
      <xdr:colOff>8789496</xdr:colOff>
      <xdr:row>0</xdr:row>
      <xdr:rowOff>392906</xdr:rowOff>
    </xdr:to>
    <xdr:sp macro="" textlink="">
      <xdr:nvSpPr>
        <xdr:cNvPr id="2" name="Rechteck: abgerundete Ecken 1">
          <a:hlinkClick xmlns:r="http://schemas.openxmlformats.org/officeDocument/2006/relationships" r:id="rId1"/>
          <a:extLst>
            <a:ext uri="{FF2B5EF4-FFF2-40B4-BE49-F238E27FC236}">
              <a16:creationId xmlns:a16="http://schemas.microsoft.com/office/drawing/2014/main" id="{D264AD33-C14C-49D8-9DB4-1561996EADF8}"/>
            </a:ext>
          </a:extLst>
        </xdr:cNvPr>
        <xdr:cNvSpPr/>
      </xdr:nvSpPr>
      <xdr:spPr>
        <a:xfrm>
          <a:off x="13920310" y="50006"/>
          <a:ext cx="1739092" cy="342900"/>
        </a:xfrm>
        <a:prstGeom prst="roundRect">
          <a:avLst>
            <a:gd name="adj" fmla="val 10525"/>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de-DE" sz="1100" b="1" i="0">
              <a:solidFill>
                <a:sysClr val="windowText" lastClr="000000"/>
              </a:solidFill>
              <a:latin typeface="Delivery" panose="020F0503020204020204" pitchFamily="34" charset="0"/>
              <a:ea typeface="Delivery" panose="020F0503020204020204" pitchFamily="34" charset="0"/>
              <a:cs typeface="Delivery" panose="020F0503020204020204" pitchFamily="34" charset="0"/>
            </a:rPr>
            <a:t>Back to Preamble</a:t>
          </a:r>
        </a:p>
      </xdr:txBody>
    </xdr:sp>
    <xdr:clientData/>
  </xdr:twoCellAnchor>
</xdr:wsDr>
</file>

<file path=xl/drawings/drawing19.xml><?xml version="1.0" encoding="utf-8"?>
<xdr:wsDr xmlns:xdr="http://schemas.openxmlformats.org/drawingml/2006/spreadsheetDrawing" xmlns:a="http://schemas.openxmlformats.org/drawingml/2006/main">
  <xdr:twoCellAnchor editAs="absolute">
    <xdr:from>
      <xdr:col>4</xdr:col>
      <xdr:colOff>4843463</xdr:colOff>
      <xdr:row>0</xdr:row>
      <xdr:rowOff>51593</xdr:rowOff>
    </xdr:from>
    <xdr:to>
      <xdr:col>4</xdr:col>
      <xdr:colOff>6566522</xdr:colOff>
      <xdr:row>0</xdr:row>
      <xdr:rowOff>428626</xdr:rowOff>
    </xdr:to>
    <xdr:sp macro="" textlink="">
      <xdr:nvSpPr>
        <xdr:cNvPr id="2" name="Rechteck: abgerundete Ecken 4">
          <a:hlinkClick xmlns:r="http://schemas.openxmlformats.org/officeDocument/2006/relationships" r:id="rId1"/>
          <a:extLst>
            <a:ext uri="{FF2B5EF4-FFF2-40B4-BE49-F238E27FC236}">
              <a16:creationId xmlns:a16="http://schemas.microsoft.com/office/drawing/2014/main" id="{A4968678-7934-412F-8A98-B07CF4C78C6B}"/>
            </a:ext>
          </a:extLst>
        </xdr:cNvPr>
        <xdr:cNvSpPr/>
      </xdr:nvSpPr>
      <xdr:spPr>
        <a:xfrm>
          <a:off x="16190119" y="51593"/>
          <a:ext cx="1723059" cy="377033"/>
        </a:xfrm>
        <a:prstGeom prst="roundRect">
          <a:avLst>
            <a:gd name="adj" fmla="val 10525"/>
          </a:avLst>
        </a:prstGeom>
        <a:solidFill>
          <a:schemeClr val="accent3"/>
        </a:solidFill>
        <a:ln w="12700" cap="flat" cmpd="sng" algn="ctr">
          <a:noFill/>
          <a:prstDash val="solid"/>
          <a:miter lim="800000"/>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de-DE" sz="1100" b="1" i="0" u="none" strike="noStrike" kern="0" cap="none" spc="0" normalizeH="0" baseline="0" noProof="0">
              <a:ln>
                <a:noFill/>
              </a:ln>
              <a:solidFill>
                <a:sysClr val="windowText" lastClr="000000"/>
              </a:solidFill>
              <a:effectLst/>
              <a:uLnTx/>
              <a:uFillTx/>
              <a:latin typeface="Delivery" panose="020F0503020204020204" pitchFamily="34" charset="0"/>
              <a:ea typeface="Delivery" panose="020F0503020204020204" pitchFamily="34" charset="0"/>
              <a:cs typeface="Delivery" panose="020F0503020204020204" pitchFamily="34" charset="0"/>
            </a:rPr>
            <a:t>Back to Preamble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feld 1">
          <a:extLst>
            <a:ext uri="{FF2B5EF4-FFF2-40B4-BE49-F238E27FC236}">
              <a16:creationId xmlns:a16="http://schemas.microsoft.com/office/drawing/2014/main" id="{0BD581E7-24E7-61D7-2B6C-0C7B0F568D1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X1A0T</a:t>
          </a:r>
        </a:p>
      </xdr:txBody>
    </xdr:sp>
    <xdr:clientData/>
  </xdr:twoCellAnchor>
  <xdr:twoCellAnchor>
    <xdr:from>
      <xdr:col>6</xdr:col>
      <xdr:colOff>1869281</xdr:colOff>
      <xdr:row>0</xdr:row>
      <xdr:rowOff>35718</xdr:rowOff>
    </xdr:from>
    <xdr:to>
      <xdr:col>6</xdr:col>
      <xdr:colOff>1932781</xdr:colOff>
      <xdr:row>0</xdr:row>
      <xdr:rowOff>138310</xdr:rowOff>
    </xdr:to>
    <xdr:sp macro="" textlink="">
      <xdr:nvSpPr>
        <xdr:cNvPr id="3" name="Textfeld 2">
          <a:extLst>
            <a:ext uri="{FF2B5EF4-FFF2-40B4-BE49-F238E27FC236}">
              <a16:creationId xmlns:a16="http://schemas.microsoft.com/office/drawing/2014/main" id="{84EE0C9E-3FE4-5C66-1568-A179F6BDAD67}"/>
            </a:ext>
          </a:extLst>
        </xdr:cNvPr>
        <xdr:cNvSpPr txBox="1"/>
      </xdr:nvSpPr>
      <xdr:spPr>
        <a:xfrm>
          <a:off x="13175456" y="35718"/>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X1A0H</a:t>
          </a:r>
        </a:p>
      </xdr:txBody>
    </xdr:sp>
    <xdr:clientData/>
  </xdr:twoCellAnchor>
  <xdr:twoCellAnchor editAs="absolute">
    <xdr:from>
      <xdr:col>6</xdr:col>
      <xdr:colOff>1583533</xdr:colOff>
      <xdr:row>0</xdr:row>
      <xdr:rowOff>47624</xdr:rowOff>
    </xdr:from>
    <xdr:to>
      <xdr:col>6</xdr:col>
      <xdr:colOff>3194513</xdr:colOff>
      <xdr:row>0</xdr:row>
      <xdr:rowOff>392906</xdr:rowOff>
    </xdr:to>
    <xdr:sp macro="" textlink="">
      <xdr:nvSpPr>
        <xdr:cNvPr id="4" name="Rechteck: abgerundete Ecken 1">
          <a:hlinkClick xmlns:r="http://schemas.openxmlformats.org/officeDocument/2006/relationships" r:id="rId1"/>
          <a:extLst>
            <a:ext uri="{FF2B5EF4-FFF2-40B4-BE49-F238E27FC236}">
              <a16:creationId xmlns:a16="http://schemas.microsoft.com/office/drawing/2014/main" id="{2ECE06E2-BDA4-9EA4-AD70-D1D999A08C8D}"/>
            </a:ext>
          </a:extLst>
        </xdr:cNvPr>
        <xdr:cNvSpPr/>
      </xdr:nvSpPr>
      <xdr:spPr>
        <a:xfrm>
          <a:off x="12882564" y="47624"/>
          <a:ext cx="1610980" cy="345282"/>
        </a:xfrm>
        <a:prstGeom prst="roundRect">
          <a:avLst>
            <a:gd name="adj" fmla="val 10525"/>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de-DE" sz="1100" b="1" i="0">
              <a:solidFill>
                <a:schemeClr val="tx1"/>
              </a:solidFill>
              <a:latin typeface="Delivery" panose="020F0503020204020204" pitchFamily="34" charset="0"/>
              <a:ea typeface="Delivery" panose="020F0503020204020204" pitchFamily="34" charset="0"/>
              <a:cs typeface="Delivery" panose="020F0503020204020204" pitchFamily="34" charset="0"/>
            </a:rPr>
            <a:t>Back to Preamble</a:t>
          </a:r>
        </a:p>
      </xdr:txBody>
    </xdr:sp>
    <xdr:clientData/>
  </xdr:twoCellAnchor>
</xdr:wsDr>
</file>

<file path=xl/drawings/drawing20.xml><?xml version="1.0" encoding="utf-8"?>
<xdr:wsDr xmlns:xdr="http://schemas.openxmlformats.org/drawingml/2006/spreadsheetDrawing" xmlns:a="http://schemas.openxmlformats.org/drawingml/2006/main">
  <xdr:twoCellAnchor editAs="absolute">
    <xdr:from>
      <xdr:col>4</xdr:col>
      <xdr:colOff>1816739</xdr:colOff>
      <xdr:row>0</xdr:row>
      <xdr:rowOff>42227</xdr:rowOff>
    </xdr:from>
    <xdr:to>
      <xdr:col>5</xdr:col>
      <xdr:colOff>834222</xdr:colOff>
      <xdr:row>0</xdr:row>
      <xdr:rowOff>452436</xdr:rowOff>
    </xdr:to>
    <xdr:sp macro="" textlink="">
      <xdr:nvSpPr>
        <xdr:cNvPr id="2" name="Rechteck: abgerundete Ecken 4">
          <a:hlinkClick xmlns:r="http://schemas.openxmlformats.org/officeDocument/2006/relationships" r:id="rId1"/>
          <a:extLst>
            <a:ext uri="{FF2B5EF4-FFF2-40B4-BE49-F238E27FC236}">
              <a16:creationId xmlns:a16="http://schemas.microsoft.com/office/drawing/2014/main" id="{48CC3265-EE6B-4667-BD04-3121ED1BE4AF}"/>
            </a:ext>
          </a:extLst>
        </xdr:cNvPr>
        <xdr:cNvSpPr/>
      </xdr:nvSpPr>
      <xdr:spPr>
        <a:xfrm>
          <a:off x="9079552" y="42227"/>
          <a:ext cx="1613045" cy="410209"/>
        </a:xfrm>
        <a:prstGeom prst="roundRect">
          <a:avLst>
            <a:gd name="adj" fmla="val 10525"/>
          </a:avLst>
        </a:prstGeom>
        <a:solidFill>
          <a:schemeClr val="accent3"/>
        </a:solidFill>
        <a:ln w="12700" cap="flat" cmpd="sng" algn="ctr">
          <a:noFill/>
          <a:prstDash val="solid"/>
          <a:miter lim="800000"/>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de-DE" sz="1100" b="1" i="0" u="none" strike="noStrike" kern="0" cap="none" spc="0" normalizeH="0" baseline="0" noProof="0">
              <a:ln>
                <a:noFill/>
              </a:ln>
              <a:solidFill>
                <a:sysClr val="windowText" lastClr="000000"/>
              </a:solidFill>
              <a:effectLst/>
              <a:uLnTx/>
              <a:uFillTx/>
              <a:latin typeface="Delivery" panose="020F0503020204020204" pitchFamily="34" charset="0"/>
              <a:ea typeface="Delivery" panose="020F0503020204020204" pitchFamily="34" charset="0"/>
              <a:cs typeface="Delivery" panose="020F0503020204020204" pitchFamily="34" charset="0"/>
            </a:rPr>
            <a:t>Back to Preamble</a:t>
          </a:r>
        </a:p>
      </xdr:txBody>
    </xdr:sp>
    <xdr:clientData/>
  </xdr:twoCellAnchor>
</xdr:wsDr>
</file>

<file path=xl/drawings/drawing21.xml><?xml version="1.0" encoding="utf-8"?>
<xdr:wsDr xmlns:xdr="http://schemas.openxmlformats.org/drawingml/2006/spreadsheetDrawing" xmlns:a="http://schemas.openxmlformats.org/drawingml/2006/main">
  <xdr:twoCellAnchor editAs="absolute">
    <xdr:from>
      <xdr:col>3</xdr:col>
      <xdr:colOff>2545870</xdr:colOff>
      <xdr:row>0</xdr:row>
      <xdr:rowOff>55245</xdr:rowOff>
    </xdr:from>
    <xdr:to>
      <xdr:col>3</xdr:col>
      <xdr:colOff>4643578</xdr:colOff>
      <xdr:row>0</xdr:row>
      <xdr:rowOff>452437</xdr:rowOff>
    </xdr:to>
    <xdr:sp macro="" textlink="">
      <xdr:nvSpPr>
        <xdr:cNvPr id="2" name="Rechteck: abgerundete Ecken 1">
          <a:hlinkClick xmlns:r="http://schemas.openxmlformats.org/officeDocument/2006/relationships" r:id="rId1"/>
          <a:extLst>
            <a:ext uri="{FF2B5EF4-FFF2-40B4-BE49-F238E27FC236}">
              <a16:creationId xmlns:a16="http://schemas.microsoft.com/office/drawing/2014/main" id="{3D5C3515-A799-401D-A432-0530E9E1D1D8}"/>
            </a:ext>
          </a:extLst>
        </xdr:cNvPr>
        <xdr:cNvSpPr/>
      </xdr:nvSpPr>
      <xdr:spPr>
        <a:xfrm>
          <a:off x="14083026" y="55245"/>
          <a:ext cx="2097708" cy="397192"/>
        </a:xfrm>
        <a:prstGeom prst="roundRect">
          <a:avLst>
            <a:gd name="adj" fmla="val 10525"/>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de-DE" sz="1100" b="1" i="0">
              <a:solidFill>
                <a:sysClr val="windowText" lastClr="000000"/>
              </a:solidFill>
              <a:latin typeface="Delivery" panose="020F0503020204020204" pitchFamily="34" charset="0"/>
              <a:ea typeface="Delivery" panose="020F0503020204020204" pitchFamily="34" charset="0"/>
              <a:cs typeface="Delivery" panose="020F0503020204020204" pitchFamily="34" charset="0"/>
            </a:rPr>
            <a:t>Back to Preamble</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13</xdr:col>
      <xdr:colOff>1344145</xdr:colOff>
      <xdr:row>0</xdr:row>
      <xdr:rowOff>69054</xdr:rowOff>
    </xdr:from>
    <xdr:to>
      <xdr:col>13</xdr:col>
      <xdr:colOff>2662624</xdr:colOff>
      <xdr:row>0</xdr:row>
      <xdr:rowOff>416717</xdr:rowOff>
    </xdr:to>
    <xdr:sp macro="" textlink="">
      <xdr:nvSpPr>
        <xdr:cNvPr id="2" name="Rechteck: abgerundete Ecken 2">
          <a:hlinkClick xmlns:r="http://schemas.openxmlformats.org/officeDocument/2006/relationships" r:id="rId1"/>
          <a:extLst>
            <a:ext uri="{FF2B5EF4-FFF2-40B4-BE49-F238E27FC236}">
              <a16:creationId xmlns:a16="http://schemas.microsoft.com/office/drawing/2014/main" id="{76066D32-C57E-4FD1-9F04-68155D4918BB}"/>
            </a:ext>
          </a:extLst>
        </xdr:cNvPr>
        <xdr:cNvSpPr/>
      </xdr:nvSpPr>
      <xdr:spPr>
        <a:xfrm>
          <a:off x="16429364" y="69054"/>
          <a:ext cx="1318479" cy="347663"/>
        </a:xfrm>
        <a:prstGeom prst="roundRect">
          <a:avLst>
            <a:gd name="adj" fmla="val 10525"/>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de-DE" sz="1100" b="1" i="0">
              <a:solidFill>
                <a:schemeClr val="tx1"/>
              </a:solidFill>
              <a:latin typeface="Delivery" panose="020F0503020204020204" pitchFamily="34" charset="0"/>
              <a:ea typeface="Delivery" panose="020F0503020204020204" pitchFamily="34" charset="0"/>
              <a:cs typeface="Delivery" panose="020F0503020204020204" pitchFamily="34" charset="0"/>
            </a:rPr>
            <a:t>Back to Preamble</a:t>
          </a:r>
        </a:p>
      </xdr:txBody>
    </xdr:sp>
    <xdr:clientData/>
  </xdr:twoCellAnchor>
  <xdr:twoCellAnchor>
    <xdr:from>
      <xdr:col>13</xdr:col>
      <xdr:colOff>1358432</xdr:colOff>
      <xdr:row>0</xdr:row>
      <xdr:rowOff>35718</xdr:rowOff>
    </xdr:from>
    <xdr:to>
      <xdr:col>13</xdr:col>
      <xdr:colOff>1421932</xdr:colOff>
      <xdr:row>0</xdr:row>
      <xdr:rowOff>138310</xdr:rowOff>
    </xdr:to>
    <xdr:sp macro="" textlink="">
      <xdr:nvSpPr>
        <xdr:cNvPr id="3" name="Textfeld 2">
          <a:extLst>
            <a:ext uri="{FF2B5EF4-FFF2-40B4-BE49-F238E27FC236}">
              <a16:creationId xmlns:a16="http://schemas.microsoft.com/office/drawing/2014/main" id="{AC8F4B78-7A13-0000-DE48-A891500C6AB9}"/>
            </a:ext>
          </a:extLst>
        </xdr:cNvPr>
        <xdr:cNvSpPr txBox="1"/>
      </xdr:nvSpPr>
      <xdr:spPr>
        <a:xfrm>
          <a:off x="14922032" y="35718"/>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X2A0H</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feld 3">
          <a:extLst>
            <a:ext uri="{FF2B5EF4-FFF2-40B4-BE49-F238E27FC236}">
              <a16:creationId xmlns:a16="http://schemas.microsoft.com/office/drawing/2014/main" id="{F860121B-C0AD-9D12-3C96-C56F7FAA66F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X2A0T</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13</xdr:col>
      <xdr:colOff>261940</xdr:colOff>
      <xdr:row>0</xdr:row>
      <xdr:rowOff>47624</xdr:rowOff>
    </xdr:from>
    <xdr:to>
      <xdr:col>13</xdr:col>
      <xdr:colOff>1637971</xdr:colOff>
      <xdr:row>0</xdr:row>
      <xdr:rowOff>392906</xdr:rowOff>
    </xdr:to>
    <xdr:sp macro="" textlink="">
      <xdr:nvSpPr>
        <xdr:cNvPr id="5" name="Rechteck: abgerundete Ecken 3">
          <a:hlinkClick xmlns:r="http://schemas.openxmlformats.org/officeDocument/2006/relationships" r:id="rId1"/>
          <a:extLst>
            <a:ext uri="{FF2B5EF4-FFF2-40B4-BE49-F238E27FC236}">
              <a16:creationId xmlns:a16="http://schemas.microsoft.com/office/drawing/2014/main" id="{3C90901F-0E41-4403-951E-973770FF931D}"/>
            </a:ext>
          </a:extLst>
        </xdr:cNvPr>
        <xdr:cNvSpPr/>
      </xdr:nvSpPr>
      <xdr:spPr>
        <a:xfrm>
          <a:off x="15240003" y="47624"/>
          <a:ext cx="1376031" cy="345282"/>
        </a:xfrm>
        <a:prstGeom prst="roundRect">
          <a:avLst>
            <a:gd name="adj" fmla="val 10525"/>
          </a:avLst>
        </a:prstGeom>
        <a:solidFill>
          <a:schemeClr val="accent3"/>
        </a:solidFill>
        <a:ln w="12700" cap="flat" cmpd="sng" algn="ctr">
          <a:noFill/>
          <a:prstDash val="solid"/>
          <a:miter lim="800000"/>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de-DE" sz="1100" b="1" i="0" u="none" strike="noStrike" kern="0" cap="none" spc="0" normalizeH="0" baseline="0" noProof="0">
              <a:ln>
                <a:noFill/>
              </a:ln>
              <a:solidFill>
                <a:schemeClr val="tx1"/>
              </a:solidFill>
              <a:effectLst/>
              <a:uLnTx/>
              <a:uFillTx/>
              <a:latin typeface="Delivery" panose="020F0503020204020204" pitchFamily="34" charset="0"/>
              <a:ea typeface="Delivery" panose="020F0503020204020204" pitchFamily="34" charset="0"/>
              <a:cs typeface="Delivery" panose="020F0503020204020204" pitchFamily="34" charset="0"/>
            </a:rPr>
            <a:t>Back to Preamble</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13</xdr:col>
      <xdr:colOff>1180152</xdr:colOff>
      <xdr:row>0</xdr:row>
      <xdr:rowOff>59529</xdr:rowOff>
    </xdr:from>
    <xdr:to>
      <xdr:col>13</xdr:col>
      <xdr:colOff>2550150</xdr:colOff>
      <xdr:row>0</xdr:row>
      <xdr:rowOff>440530</xdr:rowOff>
    </xdr:to>
    <xdr:sp macro="" textlink="">
      <xdr:nvSpPr>
        <xdr:cNvPr id="11" name="Rechteck: abgerundete Ecken 1">
          <a:hlinkClick xmlns:r="http://schemas.openxmlformats.org/officeDocument/2006/relationships" r:id="rId1"/>
          <a:extLst>
            <a:ext uri="{FF2B5EF4-FFF2-40B4-BE49-F238E27FC236}">
              <a16:creationId xmlns:a16="http://schemas.microsoft.com/office/drawing/2014/main" id="{93E512F7-AB18-427D-924C-0346A2F8D0B8}"/>
            </a:ext>
          </a:extLst>
        </xdr:cNvPr>
        <xdr:cNvSpPr/>
      </xdr:nvSpPr>
      <xdr:spPr>
        <a:xfrm>
          <a:off x="15503371" y="59529"/>
          <a:ext cx="1369998" cy="381001"/>
        </a:xfrm>
        <a:prstGeom prst="roundRect">
          <a:avLst>
            <a:gd name="adj" fmla="val 10525"/>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de-DE" sz="1100" b="1" i="0">
              <a:solidFill>
                <a:schemeClr val="tx1"/>
              </a:solidFill>
              <a:latin typeface="Delivery" panose="020F0503020204020204" pitchFamily="34" charset="0"/>
              <a:ea typeface="Delivery" panose="020F0503020204020204" pitchFamily="34" charset="0"/>
              <a:cs typeface="Delivery" panose="020F0503020204020204" pitchFamily="34" charset="0"/>
            </a:rPr>
            <a:t>Back to Preamble</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feld 1">
          <a:extLst>
            <a:ext uri="{FF2B5EF4-FFF2-40B4-BE49-F238E27FC236}">
              <a16:creationId xmlns:a16="http://schemas.microsoft.com/office/drawing/2014/main" id="{B1F6861F-AA58-D82B-2A7E-DACC0D9428C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X4A0T</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11</xdr:col>
      <xdr:colOff>1901305</xdr:colOff>
      <xdr:row>0</xdr:row>
      <xdr:rowOff>71435</xdr:rowOff>
    </xdr:from>
    <xdr:to>
      <xdr:col>11</xdr:col>
      <xdr:colOff>3261247</xdr:colOff>
      <xdr:row>0</xdr:row>
      <xdr:rowOff>440531</xdr:rowOff>
    </xdr:to>
    <xdr:sp macro="" textlink="">
      <xdr:nvSpPr>
        <xdr:cNvPr id="14" name="Rechteck: abgerundete Ecken 1">
          <a:hlinkClick xmlns:r="http://schemas.openxmlformats.org/officeDocument/2006/relationships" r:id="rId1"/>
          <a:extLst>
            <a:ext uri="{FF2B5EF4-FFF2-40B4-BE49-F238E27FC236}">
              <a16:creationId xmlns:a16="http://schemas.microsoft.com/office/drawing/2014/main" id="{E70E79DC-6D30-4633-B84A-8D95EB9698D8}"/>
            </a:ext>
          </a:extLst>
        </xdr:cNvPr>
        <xdr:cNvSpPr/>
      </xdr:nvSpPr>
      <xdr:spPr>
        <a:xfrm>
          <a:off x="13986149" y="71435"/>
          <a:ext cx="1359942" cy="369096"/>
        </a:xfrm>
        <a:prstGeom prst="roundRect">
          <a:avLst>
            <a:gd name="adj" fmla="val 10525"/>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de-DE" sz="1100" b="1" i="0">
              <a:solidFill>
                <a:schemeClr val="tx1"/>
              </a:solidFill>
              <a:latin typeface="Delivery" panose="020F0503020204020204" pitchFamily="34" charset="0"/>
              <a:ea typeface="Delivery" panose="020F0503020204020204" pitchFamily="34" charset="0"/>
              <a:cs typeface="Delivery" panose="020F0503020204020204" pitchFamily="34" charset="0"/>
            </a:rPr>
            <a:t>Back to Preamble</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feld 1">
          <a:extLst>
            <a:ext uri="{FF2B5EF4-FFF2-40B4-BE49-F238E27FC236}">
              <a16:creationId xmlns:a16="http://schemas.microsoft.com/office/drawing/2014/main" id="{A695044D-07C8-E1B7-0685-30EA21FA1FD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X5A0T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feld 1">
          <a:extLst>
            <a:ext uri="{FF2B5EF4-FFF2-40B4-BE49-F238E27FC236}">
              <a16:creationId xmlns:a16="http://schemas.microsoft.com/office/drawing/2014/main" id="{34821A08-850E-B0AE-8788-059FE78EF83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X6A0T</a:t>
          </a:r>
        </a:p>
      </xdr:txBody>
    </xdr:sp>
    <xdr:clientData/>
  </xdr:twoCellAnchor>
  <xdr:twoCellAnchor editAs="absolute">
    <xdr:from>
      <xdr:col>14</xdr:col>
      <xdr:colOff>135732</xdr:colOff>
      <xdr:row>0</xdr:row>
      <xdr:rowOff>71438</xdr:rowOff>
    </xdr:from>
    <xdr:to>
      <xdr:col>15</xdr:col>
      <xdr:colOff>729917</xdr:colOff>
      <xdr:row>2</xdr:row>
      <xdr:rowOff>23812</xdr:rowOff>
    </xdr:to>
    <xdr:sp macro="" textlink="">
      <xdr:nvSpPr>
        <xdr:cNvPr id="3" name="Rechteck: abgerundete Ecken 2">
          <a:hlinkClick xmlns:r="http://schemas.openxmlformats.org/officeDocument/2006/relationships" r:id="rId1"/>
          <a:extLst>
            <a:ext uri="{FF2B5EF4-FFF2-40B4-BE49-F238E27FC236}">
              <a16:creationId xmlns:a16="http://schemas.microsoft.com/office/drawing/2014/main" id="{CA348A19-BDD6-4563-81B7-83D9D5F83F0B}"/>
            </a:ext>
          </a:extLst>
        </xdr:cNvPr>
        <xdr:cNvSpPr/>
      </xdr:nvSpPr>
      <xdr:spPr>
        <a:xfrm>
          <a:off x="13375482" y="71438"/>
          <a:ext cx="1356185" cy="369093"/>
        </a:xfrm>
        <a:prstGeom prst="roundRect">
          <a:avLst>
            <a:gd name="adj" fmla="val 10525"/>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de-DE" sz="1100" b="1" i="0">
              <a:solidFill>
                <a:schemeClr val="tx1"/>
              </a:solidFill>
              <a:latin typeface="Delivery" panose="020F0503020204020204" pitchFamily="34" charset="0"/>
              <a:ea typeface="Delivery" panose="020F0503020204020204" pitchFamily="34" charset="0"/>
              <a:cs typeface="Delivery" panose="020F0503020204020204" pitchFamily="34" charset="0"/>
            </a:rPr>
            <a:t>Back to Preamble</a:t>
          </a: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13</xdr:col>
      <xdr:colOff>1131097</xdr:colOff>
      <xdr:row>0</xdr:row>
      <xdr:rowOff>59530</xdr:rowOff>
    </xdr:from>
    <xdr:to>
      <xdr:col>13</xdr:col>
      <xdr:colOff>2496808</xdr:colOff>
      <xdr:row>0</xdr:row>
      <xdr:rowOff>404812</xdr:rowOff>
    </xdr:to>
    <xdr:sp macro="" textlink="">
      <xdr:nvSpPr>
        <xdr:cNvPr id="9" name="Rechteck: abgerundete Ecken 2">
          <a:hlinkClick xmlns:r="http://schemas.openxmlformats.org/officeDocument/2006/relationships" r:id="rId1"/>
          <a:extLst>
            <a:ext uri="{FF2B5EF4-FFF2-40B4-BE49-F238E27FC236}">
              <a16:creationId xmlns:a16="http://schemas.microsoft.com/office/drawing/2014/main" id="{47E993D6-AFDE-ACA6-1314-EF97421BBA69}"/>
            </a:ext>
          </a:extLst>
        </xdr:cNvPr>
        <xdr:cNvSpPr/>
      </xdr:nvSpPr>
      <xdr:spPr>
        <a:xfrm>
          <a:off x="15037597" y="59530"/>
          <a:ext cx="1365711" cy="345282"/>
        </a:xfrm>
        <a:prstGeom prst="roundRect">
          <a:avLst>
            <a:gd name="adj" fmla="val 10525"/>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de-DE" sz="1100" b="1" i="0">
              <a:solidFill>
                <a:schemeClr val="tx1"/>
              </a:solidFill>
              <a:latin typeface="Delivery" panose="020F0503020204020204" pitchFamily="34" charset="0"/>
              <a:ea typeface="Delivery" panose="020F0503020204020204" pitchFamily="34" charset="0"/>
              <a:cs typeface="Delivery" panose="020F0503020204020204" pitchFamily="34" charset="0"/>
            </a:rPr>
            <a:t>Back to Preamble</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feld 1">
          <a:extLst>
            <a:ext uri="{FF2B5EF4-FFF2-40B4-BE49-F238E27FC236}">
              <a16:creationId xmlns:a16="http://schemas.microsoft.com/office/drawing/2014/main" id="{DCEE7611-4EA5-FC6D-9B2C-BE82A63E24B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X7A0T</a:t>
          </a:r>
        </a:p>
      </xdr:txBody>
    </xdr:sp>
    <xdr:clientData/>
  </xdr:twoCellAnchor>
  <xdr:twoCellAnchor>
    <xdr:from>
      <xdr:col>13</xdr:col>
      <xdr:colOff>1071566</xdr:colOff>
      <xdr:row>0</xdr:row>
      <xdr:rowOff>35718</xdr:rowOff>
    </xdr:from>
    <xdr:to>
      <xdr:col>13</xdr:col>
      <xdr:colOff>1135066</xdr:colOff>
      <xdr:row>0</xdr:row>
      <xdr:rowOff>138310</xdr:rowOff>
    </xdr:to>
    <xdr:sp macro="" textlink="">
      <xdr:nvSpPr>
        <xdr:cNvPr id="3" name="Textfeld 2">
          <a:extLst>
            <a:ext uri="{FF2B5EF4-FFF2-40B4-BE49-F238E27FC236}">
              <a16:creationId xmlns:a16="http://schemas.microsoft.com/office/drawing/2014/main" id="{0D540311-75B9-1F4E-C523-D86F330DA81F}"/>
            </a:ext>
          </a:extLst>
        </xdr:cNvPr>
        <xdr:cNvSpPr txBox="1"/>
      </xdr:nvSpPr>
      <xdr:spPr>
        <a:xfrm>
          <a:off x="14130341" y="35718"/>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X7A0H</a:t>
          </a: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12</xdr:col>
      <xdr:colOff>1178721</xdr:colOff>
      <xdr:row>0</xdr:row>
      <xdr:rowOff>71436</xdr:rowOff>
    </xdr:from>
    <xdr:to>
      <xdr:col>12</xdr:col>
      <xdr:colOff>2546814</xdr:colOff>
      <xdr:row>0</xdr:row>
      <xdr:rowOff>416719</xdr:rowOff>
    </xdr:to>
    <xdr:sp macro="" textlink="">
      <xdr:nvSpPr>
        <xdr:cNvPr id="13" name="Rechteck: abgerundete Ecken 2">
          <a:hlinkClick xmlns:r="http://schemas.openxmlformats.org/officeDocument/2006/relationships" r:id="rId1"/>
          <a:extLst>
            <a:ext uri="{FF2B5EF4-FFF2-40B4-BE49-F238E27FC236}">
              <a16:creationId xmlns:a16="http://schemas.microsoft.com/office/drawing/2014/main" id="{2CE03C32-AF1A-4034-95A5-D515BAAD60D5}"/>
            </a:ext>
          </a:extLst>
        </xdr:cNvPr>
        <xdr:cNvSpPr/>
      </xdr:nvSpPr>
      <xdr:spPr>
        <a:xfrm>
          <a:off x="14561346" y="71436"/>
          <a:ext cx="1368093" cy="345283"/>
        </a:xfrm>
        <a:prstGeom prst="roundRect">
          <a:avLst>
            <a:gd name="adj" fmla="val 10525"/>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de-DE" sz="1100" b="1" i="0">
              <a:solidFill>
                <a:schemeClr val="tx1"/>
              </a:solidFill>
              <a:latin typeface="Delivery" panose="020F0503020204020204" pitchFamily="34" charset="0"/>
              <a:ea typeface="Delivery" panose="020F0503020204020204" pitchFamily="34" charset="0"/>
              <a:cs typeface="Delivery" panose="020F0503020204020204" pitchFamily="34" charset="0"/>
            </a:rPr>
            <a:t>Back to Preamble</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feld 1">
          <a:extLst>
            <a:ext uri="{FF2B5EF4-FFF2-40B4-BE49-F238E27FC236}">
              <a16:creationId xmlns:a16="http://schemas.microsoft.com/office/drawing/2014/main" id="{AC870931-D59A-F64A-AA40-E612AB6CED2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DE" sz="100">
              <a:latin typeface="ZWAdobeF" pitchFamily="2" charset="0"/>
            </a:rPr>
            <a:t>X8A0T</a:t>
          </a:r>
        </a:p>
      </xdr:txBody>
    </xdr:sp>
    <xdr:clientData/>
  </xdr:twoCellAnchor>
</xdr:wsDr>
</file>

<file path=xl/theme/theme1.xml><?xml version="1.0" encoding="utf-8"?>
<a:theme xmlns:a="http://schemas.openxmlformats.org/drawingml/2006/main" name="Office">
  <a:themeElements>
    <a:clrScheme name="DPDHL_Template">
      <a:dk1>
        <a:srgbClr val="000000"/>
      </a:dk1>
      <a:lt1>
        <a:srgbClr val="FFFFFF"/>
      </a:lt1>
      <a:dk2>
        <a:srgbClr val="B2B2B2"/>
      </a:dk2>
      <a:lt2>
        <a:srgbClr val="DADADA"/>
      </a:lt2>
      <a:accent1>
        <a:srgbClr val="969696"/>
      </a:accent1>
      <a:accent2>
        <a:srgbClr val="696969"/>
      </a:accent2>
      <a:accent3>
        <a:srgbClr val="FFCC00"/>
      </a:accent3>
      <a:accent4>
        <a:srgbClr val="D40511"/>
      </a:accent4>
      <a:accent5>
        <a:srgbClr val="EAEAEA"/>
      </a:accent5>
      <a:accent6>
        <a:srgbClr val="F8F8F8"/>
      </a:accent6>
      <a:hlink>
        <a:srgbClr val="000000"/>
      </a:hlink>
      <a:folHlink>
        <a:srgbClr val="0000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9.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customProperty" Target="../customProperty10.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customProperty" Target="../customProperty11.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customProperty" Target="../customProperty12.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customProperty" Target="../customProperty13.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customProperty" Target="../customProperty14.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7.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8.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DBE8C-BE65-4F2D-9E98-D298A1EE871A}">
  <sheetPr>
    <pageSetUpPr fitToPage="1"/>
  </sheetPr>
  <dimension ref="A1:R25"/>
  <sheetViews>
    <sheetView showGridLines="0" tabSelected="1" view="pageBreakPreview" zoomScale="80" zoomScaleNormal="90" zoomScaleSheetLayoutView="80" workbookViewId="0">
      <selection activeCell="H26" sqref="H26"/>
    </sheetView>
  </sheetViews>
  <sheetFormatPr baseColWidth="10" defaultColWidth="11.42578125" defaultRowHeight="12.75"/>
  <cols>
    <col min="1" max="1" width="1.7109375" customWidth="1"/>
    <col min="2" max="11" width="12.42578125" customWidth="1"/>
    <col min="12" max="12" width="2.42578125" customWidth="1"/>
    <col min="13" max="13" width="29.7109375" customWidth="1"/>
    <col min="14" max="14" width="1.7109375" customWidth="1"/>
    <col min="15" max="15" width="29.7109375" customWidth="1"/>
    <col min="16" max="16" width="1.7109375" customWidth="1"/>
    <col min="17" max="17" width="29.7109375" style="41" customWidth="1"/>
    <col min="18" max="18" width="1.7109375" customWidth="1"/>
  </cols>
  <sheetData>
    <row r="1" spans="1:18" ht="50.25" customHeight="1">
      <c r="A1" s="750" t="s">
        <v>1050</v>
      </c>
      <c r="B1" s="750"/>
      <c r="C1" s="750"/>
      <c r="D1" s="750"/>
      <c r="E1" s="750"/>
      <c r="F1" s="750"/>
      <c r="G1" s="750"/>
      <c r="H1" s="750"/>
      <c r="I1" s="750"/>
      <c r="J1" s="750"/>
      <c r="K1" s="750"/>
      <c r="L1" s="147"/>
      <c r="M1" s="494"/>
      <c r="N1" s="494"/>
      <c r="O1" s="494"/>
      <c r="P1" s="147"/>
      <c r="Q1" s="148"/>
      <c r="R1" s="147"/>
    </row>
    <row r="2" spans="1:18" ht="15.75">
      <c r="A2" s="1"/>
      <c r="B2" s="1"/>
      <c r="C2" s="1"/>
      <c r="D2" s="1"/>
      <c r="E2" s="1"/>
      <c r="F2" s="1"/>
      <c r="G2" s="1"/>
      <c r="H2" s="1"/>
      <c r="I2" s="1"/>
      <c r="J2" s="1"/>
      <c r="K2" s="1"/>
      <c r="L2" s="149"/>
      <c r="M2" s="5"/>
      <c r="N2" s="5"/>
      <c r="O2" s="5"/>
      <c r="P2" s="5"/>
      <c r="Q2" s="5"/>
      <c r="R2" s="5"/>
    </row>
    <row r="3" spans="1:18" s="5" customFormat="1" ht="34.5">
      <c r="A3" s="150" t="s">
        <v>0</v>
      </c>
      <c r="B3" s="150"/>
      <c r="C3" s="150"/>
      <c r="D3" s="150"/>
      <c r="E3" s="150"/>
      <c r="F3" s="150"/>
      <c r="G3" s="150"/>
      <c r="H3" s="150"/>
      <c r="I3" s="150"/>
      <c r="J3" s="150"/>
      <c r="K3" s="150"/>
      <c r="L3" s="151"/>
      <c r="M3" s="152"/>
      <c r="N3" s="153"/>
      <c r="O3" s="153"/>
    </row>
    <row r="4" spans="1:18" s="5" customFormat="1" ht="16.149999999999999" customHeight="1">
      <c r="A4" s="269"/>
      <c r="B4" s="154"/>
      <c r="C4" s="155"/>
      <c r="D4" s="155"/>
      <c r="E4" s="155"/>
      <c r="F4" s="155"/>
      <c r="G4" s="155"/>
      <c r="H4" s="155"/>
      <c r="I4" s="155"/>
      <c r="J4" s="155"/>
      <c r="K4" s="155"/>
      <c r="L4" s="151"/>
      <c r="M4" s="149" t="s">
        <v>2</v>
      </c>
      <c r="N4" s="156"/>
      <c r="O4" s="156"/>
    </row>
    <row r="5" spans="1:18" s="5" customFormat="1" ht="16.149999999999999" customHeight="1">
      <c r="A5" s="269"/>
      <c r="B5" s="154"/>
      <c r="C5" s="155"/>
      <c r="D5" s="155"/>
      <c r="E5" s="155"/>
      <c r="F5" s="155"/>
      <c r="G5" s="155"/>
      <c r="H5" s="155"/>
      <c r="I5" s="155"/>
      <c r="J5" s="155"/>
      <c r="K5" s="155"/>
      <c r="L5" s="151"/>
      <c r="M5" s="751" t="s">
        <v>3</v>
      </c>
      <c r="N5" s="157"/>
      <c r="O5" s="752" t="s">
        <v>4</v>
      </c>
      <c r="P5" s="157"/>
      <c r="Q5" s="753" t="s">
        <v>5</v>
      </c>
    </row>
    <row r="6" spans="1:18" s="5" customFormat="1" ht="16.149999999999999" customHeight="1">
      <c r="A6" s="269" t="s">
        <v>1</v>
      </c>
      <c r="B6" s="154" t="s">
        <v>1051</v>
      </c>
      <c r="C6" s="155"/>
      <c r="D6" s="155"/>
      <c r="E6" s="155"/>
      <c r="F6" s="155"/>
      <c r="G6" s="155"/>
      <c r="H6" s="155"/>
      <c r="I6" s="155"/>
      <c r="J6" s="155"/>
      <c r="K6" s="155"/>
      <c r="L6" s="151"/>
      <c r="M6" s="751"/>
      <c r="N6" s="158"/>
      <c r="O6" s="752"/>
      <c r="P6" s="158"/>
      <c r="Q6" s="753"/>
    </row>
    <row r="7" spans="1:18" s="5" customFormat="1" ht="16.5" customHeight="1">
      <c r="A7" s="269" t="s">
        <v>1</v>
      </c>
      <c r="B7" s="154" t="s">
        <v>6</v>
      </c>
      <c r="C7" s="155"/>
      <c r="D7" s="155"/>
      <c r="E7" s="155"/>
      <c r="F7" s="155"/>
      <c r="G7" s="155"/>
      <c r="H7" s="155"/>
      <c r="I7" s="155"/>
      <c r="J7" s="155"/>
      <c r="K7" s="155"/>
      <c r="L7" s="151"/>
      <c r="M7" s="744" t="s">
        <v>7</v>
      </c>
      <c r="N7" s="159"/>
      <c r="O7" s="745" t="s">
        <v>8</v>
      </c>
      <c r="P7" s="159"/>
      <c r="Q7" s="745" t="s">
        <v>9</v>
      </c>
    </row>
    <row r="8" spans="1:18" s="5" customFormat="1" ht="16.149999999999999" customHeight="1">
      <c r="A8" s="269" t="s">
        <v>1</v>
      </c>
      <c r="B8" s="154" t="s">
        <v>10</v>
      </c>
      <c r="C8" s="160"/>
      <c r="D8" s="160"/>
      <c r="E8" s="160"/>
      <c r="F8" s="160"/>
      <c r="G8" s="160"/>
      <c r="H8" s="160"/>
      <c r="I8" s="160"/>
      <c r="J8" s="160"/>
      <c r="K8" s="161"/>
      <c r="L8" s="151"/>
      <c r="M8" s="744" t="s">
        <v>11</v>
      </c>
      <c r="N8" s="159"/>
      <c r="O8" s="745" t="s">
        <v>12</v>
      </c>
      <c r="P8" s="159"/>
      <c r="Q8" s="745" t="s">
        <v>13</v>
      </c>
    </row>
    <row r="9" spans="1:18" s="5" customFormat="1" ht="16.149999999999999" customHeight="1">
      <c r="A9" s="269"/>
      <c r="B9" s="154" t="s">
        <v>1549</v>
      </c>
      <c r="C9" s="160"/>
      <c r="D9" s="160"/>
      <c r="E9" s="160"/>
      <c r="F9" s="160"/>
      <c r="G9" s="160"/>
      <c r="H9" s="160"/>
      <c r="I9" s="160"/>
      <c r="J9" s="160"/>
      <c r="K9" s="161"/>
      <c r="L9" s="151"/>
      <c r="M9" s="744" t="s">
        <v>14</v>
      </c>
      <c r="N9" s="159"/>
      <c r="O9" s="745" t="s">
        <v>15</v>
      </c>
      <c r="P9" s="159"/>
      <c r="Q9" s="744" t="s">
        <v>16</v>
      </c>
    </row>
    <row r="10" spans="1:18" s="5" customFormat="1" ht="16.149999999999999" customHeight="1">
      <c r="A10" s="269" t="s">
        <v>1</v>
      </c>
      <c r="B10" s="154" t="s">
        <v>1052</v>
      </c>
      <c r="C10" s="155"/>
      <c r="D10" s="155"/>
      <c r="E10" s="155"/>
      <c r="F10" s="155"/>
      <c r="G10" s="155"/>
      <c r="H10" s="155"/>
      <c r="I10" s="155"/>
      <c r="J10" s="155"/>
      <c r="K10" s="155"/>
      <c r="M10" s="744" t="s">
        <v>17</v>
      </c>
      <c r="N10" s="162"/>
      <c r="O10" s="745" t="s">
        <v>1543</v>
      </c>
      <c r="P10" s="162"/>
      <c r="Q10" s="746"/>
    </row>
    <row r="11" spans="1:18" s="5" customFormat="1" ht="16.149999999999999" customHeight="1">
      <c r="B11" s="154" t="s">
        <v>19</v>
      </c>
      <c r="L11" s="163"/>
      <c r="M11" s="744" t="s">
        <v>20</v>
      </c>
      <c r="N11" s="162"/>
      <c r="O11" s="745" t="s">
        <v>21</v>
      </c>
      <c r="P11" s="162"/>
      <c r="Q11" s="165"/>
    </row>
    <row r="12" spans="1:18" s="5" customFormat="1" ht="18.600000000000001" customHeight="1">
      <c r="A12" s="269" t="s">
        <v>1</v>
      </c>
      <c r="B12" s="154" t="s">
        <v>22</v>
      </c>
      <c r="C12" s="160"/>
      <c r="D12" s="160"/>
      <c r="E12" s="160"/>
      <c r="F12" s="160"/>
      <c r="G12" s="160"/>
      <c r="H12" s="160"/>
      <c r="I12" s="160"/>
      <c r="J12" s="160"/>
      <c r="K12" s="161"/>
      <c r="L12" s="151"/>
      <c r="M12" s="745" t="s">
        <v>1054</v>
      </c>
      <c r="N12" s="159"/>
      <c r="O12" s="745" t="s">
        <v>23</v>
      </c>
      <c r="P12" s="159"/>
      <c r="Q12" s="165"/>
    </row>
    <row r="13" spans="1:18" s="5" customFormat="1" ht="16.149999999999999" customHeight="1">
      <c r="A13" s="164"/>
      <c r="B13" s="164" t="s">
        <v>24</v>
      </c>
      <c r="C13" s="155"/>
      <c r="D13" s="155"/>
      <c r="E13" s="155"/>
      <c r="F13" s="155"/>
      <c r="G13" s="155"/>
      <c r="H13" s="155"/>
      <c r="I13" s="155"/>
      <c r="J13" s="155"/>
      <c r="K13" s="155"/>
      <c r="L13" s="151"/>
      <c r="M13" s="745" t="s">
        <v>25</v>
      </c>
      <c r="N13" s="159"/>
      <c r="O13" s="745" t="s">
        <v>26</v>
      </c>
      <c r="P13" s="159"/>
      <c r="Q13" s="165"/>
    </row>
    <row r="14" spans="1:18" s="5" customFormat="1" ht="16.149999999999999" customHeight="1">
      <c r="C14" s="155"/>
      <c r="D14" s="155"/>
      <c r="E14" s="155"/>
      <c r="F14" s="155"/>
      <c r="G14" s="155"/>
      <c r="H14" s="155"/>
      <c r="I14" s="155"/>
      <c r="J14" s="155"/>
      <c r="K14" s="155"/>
      <c r="L14" s="151"/>
    </row>
    <row r="15" spans="1:18" s="5" customFormat="1" ht="15.75">
      <c r="A15" s="166" t="s">
        <v>1542</v>
      </c>
      <c r="B15" s="165"/>
      <c r="C15" s="155"/>
      <c r="D15" s="155"/>
      <c r="F15" s="155"/>
      <c r="G15" s="166" t="s">
        <v>27</v>
      </c>
      <c r="H15" s="155"/>
      <c r="I15" s="155"/>
      <c r="J15" s="155"/>
      <c r="K15" s="155"/>
      <c r="L15" s="163"/>
      <c r="M15" s="754" t="s">
        <v>28</v>
      </c>
      <c r="N15" s="754"/>
      <c r="O15" s="754"/>
      <c r="P15" s="754"/>
    </row>
    <row r="16" spans="1:18" s="5" customFormat="1" ht="15">
      <c r="A16" s="165"/>
      <c r="B16" s="167"/>
      <c r="C16" s="167"/>
      <c r="D16" s="167"/>
      <c r="E16" s="167"/>
      <c r="F16" s="167"/>
      <c r="G16" s="167"/>
      <c r="H16" s="167"/>
      <c r="I16" s="167"/>
      <c r="J16" s="167"/>
      <c r="K16" s="167"/>
      <c r="L16" s="163"/>
      <c r="M16" s="754"/>
      <c r="N16" s="754"/>
      <c r="O16" s="754"/>
      <c r="P16" s="754"/>
    </row>
    <row r="17" spans="1:18" s="5" customFormat="1" ht="15">
      <c r="A17" s="165"/>
      <c r="B17" s="167"/>
      <c r="C17" s="167"/>
      <c r="D17" s="167"/>
      <c r="E17" s="167"/>
      <c r="F17" s="167"/>
      <c r="G17" s="167"/>
      <c r="H17" s="167"/>
      <c r="I17" s="167"/>
      <c r="K17" s="167"/>
      <c r="M17" s="749" t="s">
        <v>1053</v>
      </c>
      <c r="N17" s="170"/>
      <c r="O17" s="748" t="s">
        <v>30</v>
      </c>
      <c r="Q17" s="747" t="s">
        <v>31</v>
      </c>
    </row>
    <row r="18" spans="1:18" s="5" customFormat="1" ht="15.75">
      <c r="D18" s="165"/>
      <c r="E18" s="168"/>
      <c r="F18" s="165"/>
      <c r="G18" s="165"/>
      <c r="H18" s="165"/>
      <c r="I18" s="165"/>
      <c r="K18" s="165"/>
      <c r="M18" s="749" t="s">
        <v>1102</v>
      </c>
      <c r="N18" s="170"/>
      <c r="O18" s="747" t="s">
        <v>29</v>
      </c>
      <c r="Q18" s="748" t="s">
        <v>32</v>
      </c>
    </row>
    <row r="19" spans="1:18" s="5" customFormat="1" ht="15.75">
      <c r="D19" s="165"/>
      <c r="E19" s="168"/>
      <c r="F19" s="165"/>
      <c r="G19" s="165"/>
      <c r="H19" s="165"/>
      <c r="I19" s="165"/>
      <c r="J19" s="165"/>
      <c r="K19" s="165"/>
      <c r="M19" s="728"/>
      <c r="N19" s="170"/>
      <c r="O19" s="726"/>
      <c r="Q19" s="727"/>
    </row>
    <row r="20" spans="1:18" s="5" customFormat="1" ht="15.75">
      <c r="M20" s="169"/>
      <c r="N20" s="169"/>
      <c r="O20" s="169"/>
    </row>
    <row r="21" spans="1:18" s="5" customFormat="1" ht="15">
      <c r="L21"/>
      <c r="R21"/>
    </row>
    <row r="22" spans="1:18" s="5" customFormat="1" ht="16.149999999999999" customHeight="1">
      <c r="L22"/>
      <c r="R22"/>
    </row>
    <row r="23" spans="1:18" s="5" customFormat="1" ht="16.149999999999999" customHeight="1">
      <c r="L23"/>
      <c r="M23" s="725"/>
      <c r="N23" s="170"/>
      <c r="O23" s="726"/>
      <c r="Q23" s="726"/>
      <c r="R23"/>
    </row>
    <row r="24" spans="1:18" s="5" customFormat="1" ht="15"/>
    <row r="25" spans="1:18" s="5" customFormat="1" ht="15"/>
  </sheetData>
  <mergeCells count="5">
    <mergeCell ref="A1:K1"/>
    <mergeCell ref="M5:M6"/>
    <mergeCell ref="O5:O6"/>
    <mergeCell ref="Q5:Q6"/>
    <mergeCell ref="M15:P16"/>
  </mergeCells>
  <hyperlinks>
    <hyperlink ref="Q18" location="'WEF Index'!A1" display="WEF" xr:uid="{C428E959-BDBB-4948-8B35-1DDB0D5B2AAF}"/>
    <hyperlink ref="O17" location="'TCFD Index'!A1" display="TCFD" xr:uid="{677016A6-0250-43AB-8956-D7B79FD34F24}"/>
    <hyperlink ref="M7" location="'Climate targets'!A1" display="Climate Targets" xr:uid="{C4351F6A-B807-42C9-954B-FF68AFAAB7AE}"/>
    <hyperlink ref="M8" location="'GHG Footprint '!A1" display="GHG Footprint" xr:uid="{9E5777C8-D8C8-47E3-837B-0B2241A06207}"/>
    <hyperlink ref="M9" location="'Energy Consumption Scope 1&amp;2'!A1" display="Energy consumption" xr:uid="{204331AE-9549-44C7-8C5D-E47CBEF767CF}"/>
    <hyperlink ref="M10" location="'Group fleet data'!A1" display="Fleet data" xr:uid="{A40EB438-8134-437A-BBD1-6CE552EEF473}"/>
    <hyperlink ref="M11" location="'Further E-Metrics'!A1" display="Local air pollutants" xr:uid="{526CD41A-94E9-4A05-AEF5-CF49578372EF}"/>
    <hyperlink ref="M12" location="'Further E-Metrics'!A1" display="ISO certifications" xr:uid="{841E1A51-5F81-41C9-AA1E-70A554050168}"/>
    <hyperlink ref="M13" location="'EU Taxonomy'!A1" display="EU Taxonomy" xr:uid="{1BDAB305-0015-47B2-B5BC-34A1C6308432}"/>
    <hyperlink ref="O7" location="'Development of own workforce'!A1" display="Own workforce" xr:uid="{8B8E9B80-356D-4EE2-9027-7FAC7C21B594}"/>
    <hyperlink ref="O8" location="'Development external workforce'!A1" display="External workforce" xr:uid="{EC8FF5DB-B830-4ED7-8959-2776D01B7F1F}"/>
    <hyperlink ref="O9" location="'Employee Engagement'!A1" display="Employee Engagement" xr:uid="{E961251D-639D-41B2-901B-71302DE71854}"/>
    <hyperlink ref="O10" location="'Equal Opportunity &amp; Treatment'!A1" display="Equal treatment &amp; opportunities" xr:uid="{6AF414B9-6F76-4B22-BB96-4F06D49DAE65}"/>
    <hyperlink ref="O11" location="'Occupational Health &amp; Safety'!A1" display="Occupational Health &amp; Safety " xr:uid="{9DD86010-0DEA-4AB3-8173-9EA80E61B566}"/>
    <hyperlink ref="O12" location="'Respecting Human Rights'!A1" display="Human Rights" xr:uid="{D05E68DB-7C2A-42EB-A859-39BC36F7C21B}"/>
    <hyperlink ref="O13" location="'Further S-Metrics'!A1" display="Further S-Metrics" xr:uid="{F12B6C1D-2150-4934-A188-CBC708ED8E7E}"/>
    <hyperlink ref="Q7" location="Governance!A1" display="Compliance" xr:uid="{9574A118-B6CE-4BC6-841A-81AFE933F476}"/>
    <hyperlink ref="Q8" location="Governance!A1" display="Cybersecurity" xr:uid="{D7E2AB8F-E594-438B-8F08-14FBAF4879B6}"/>
    <hyperlink ref="Q9" location="Governance!A1" display="Procurement" xr:uid="{87038471-2267-43B2-B877-ADBD25DAEB2E}"/>
    <hyperlink ref="Q17" location="'SASB Index'!A1" display="SASB" xr:uid="{0DFD4CD2-D68C-42D2-BC45-887931D5E125}"/>
    <hyperlink ref="O18" location="'GRI Index'!A1" display="GRI " xr:uid="{30D915E1-7C10-4695-81F1-1402A08CBFE0}"/>
    <hyperlink ref="M17" location="'IFRS S1-S2 Index'!A1" display="IFRS S1-S2" xr:uid="{696D3882-64F0-4947-A75D-8BE42399258E}"/>
    <hyperlink ref="M18" location="'SFDR PAI Index'!A1" display="SFDR DAI " xr:uid="{E88F8CC9-5994-4F8D-A277-2BFCC8B89A42}"/>
  </hyperlinks>
  <printOptions horizontalCentered="1" verticalCentered="1"/>
  <pageMargins left="3.937007874015748E-2" right="3.937007874015748E-2" top="0.35433070866141736" bottom="0.35433070866141736" header="0.11811023622047245" footer="0.11811023622047245"/>
  <pageSetup paperSize="8" scale="96" orientation="landscape" r:id="rId1"/>
  <headerFooter>
    <oddFooter>&amp;L&amp;BDHL Group Confidential&amp;B&amp;C&amp;D&amp;RPage &amp;P</oddFooter>
  </headerFooter>
  <customProperties>
    <customPr name="_pios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D30FB-88F0-4B0E-8A19-470DB7F50780}">
  <sheetPr>
    <tabColor theme="7"/>
    <pageSetUpPr fitToPage="1"/>
  </sheetPr>
  <dimension ref="A1:N31"/>
  <sheetViews>
    <sheetView showGridLines="0" view="pageBreakPreview" zoomScale="80" zoomScaleNormal="100" zoomScaleSheetLayoutView="80" workbookViewId="0">
      <pane xSplit="2" ySplit="1" topLeftCell="C2" activePane="bottomRight" state="frozen"/>
      <selection pane="topRight" activeCell="L13" sqref="L13:L14"/>
      <selection pane="bottomLeft" activeCell="L13" sqref="L13:L14"/>
      <selection pane="bottomRight" activeCell="R13" sqref="R13"/>
    </sheetView>
  </sheetViews>
  <sheetFormatPr baseColWidth="10" defaultColWidth="11.42578125" defaultRowHeight="12.75"/>
  <cols>
    <col min="1" max="1" width="42.5703125" bestFit="1" customWidth="1"/>
    <col min="2" max="2" width="17.140625" style="36" bestFit="1" customWidth="1"/>
    <col min="3" max="9" width="11.28515625" style="7" customWidth="1"/>
    <col min="10" max="10" width="11.28515625" style="6" customWidth="1"/>
    <col min="11" max="13" width="11.28515625" style="7" customWidth="1"/>
    <col min="14" max="14" width="33.85546875" customWidth="1"/>
    <col min="15" max="15" width="1.7109375" customWidth="1"/>
  </cols>
  <sheetData>
    <row r="1" spans="1:14" s="27" customFormat="1" ht="39.950000000000003" customHeight="1" thickBot="1">
      <c r="A1" s="183" t="s">
        <v>300</v>
      </c>
      <c r="B1" s="33"/>
      <c r="C1" s="583">
        <v>2016</v>
      </c>
      <c r="D1" s="583">
        <v>2017</v>
      </c>
      <c r="E1" s="583">
        <v>2018</v>
      </c>
      <c r="F1" s="583">
        <v>2019</v>
      </c>
      <c r="G1" s="583">
        <v>2020</v>
      </c>
      <c r="H1" s="583">
        <v>2021</v>
      </c>
      <c r="I1" s="583">
        <v>2022</v>
      </c>
      <c r="J1" s="495">
        <v>2023</v>
      </c>
      <c r="K1" s="585">
        <v>2024</v>
      </c>
      <c r="L1" s="586">
        <v>2025</v>
      </c>
      <c r="M1" s="587" t="s">
        <v>43</v>
      </c>
      <c r="N1" s="239" t="s">
        <v>33</v>
      </c>
    </row>
    <row r="2" spans="1:14" s="48" customFormat="1" ht="19.5" customHeight="1" thickTop="1">
      <c r="A2" s="206" t="s">
        <v>15</v>
      </c>
      <c r="B2" s="207" t="s">
        <v>59</v>
      </c>
      <c r="C2" s="131">
        <v>0.75</v>
      </c>
      <c r="D2" s="131">
        <v>0.75</v>
      </c>
      <c r="E2" s="131">
        <v>0.76</v>
      </c>
      <c r="F2" s="131">
        <v>0.77</v>
      </c>
      <c r="G2" s="131">
        <v>0.83</v>
      </c>
      <c r="H2" s="131">
        <v>0.84</v>
      </c>
      <c r="I2" s="131">
        <v>0.83</v>
      </c>
      <c r="J2" s="131">
        <v>0.83</v>
      </c>
      <c r="K2" s="356">
        <v>0.82</v>
      </c>
      <c r="L2" s="132">
        <v>0.82</v>
      </c>
      <c r="M2" s="248" t="s">
        <v>44</v>
      </c>
      <c r="N2" s="47" t="s">
        <v>301</v>
      </c>
    </row>
    <row r="3" spans="1:14" ht="13.5" thickBot="1">
      <c r="A3" s="1" t="s">
        <v>302</v>
      </c>
      <c r="B3" s="207"/>
      <c r="C3" s="122">
        <v>0.74</v>
      </c>
      <c r="D3" s="122">
        <v>0.76</v>
      </c>
      <c r="E3" s="122">
        <v>0.76</v>
      </c>
      <c r="F3" s="122">
        <v>0.77</v>
      </c>
      <c r="G3" s="122">
        <v>0.75</v>
      </c>
      <c r="H3" s="122">
        <v>0.75</v>
      </c>
      <c r="I3" s="122">
        <v>0.75</v>
      </c>
      <c r="J3" s="122">
        <v>0.77</v>
      </c>
      <c r="K3" s="345">
        <v>0.77</v>
      </c>
      <c r="L3" s="123">
        <v>0.77</v>
      </c>
      <c r="M3" s="136" t="s">
        <v>44</v>
      </c>
      <c r="N3" s="237"/>
    </row>
    <row r="4" spans="1:14" s="48" customFormat="1" ht="19.5" customHeight="1" thickTop="1">
      <c r="A4" s="210" t="s">
        <v>303</v>
      </c>
      <c r="B4" s="53"/>
      <c r="C4" s="50"/>
      <c r="D4" s="50"/>
      <c r="E4" s="50"/>
      <c r="F4" s="50"/>
      <c r="G4" s="50"/>
      <c r="H4" s="50"/>
      <c r="I4" s="50"/>
      <c r="J4" s="50"/>
      <c r="K4" s="357"/>
      <c r="L4" s="387"/>
      <c r="M4" s="50"/>
      <c r="N4" s="47"/>
    </row>
    <row r="5" spans="1:14" ht="14.25">
      <c r="A5" s="1" t="s">
        <v>304</v>
      </c>
      <c r="B5" s="207" t="s">
        <v>305</v>
      </c>
      <c r="C5" s="136">
        <v>4.7</v>
      </c>
      <c r="D5" s="136">
        <v>4.7</v>
      </c>
      <c r="E5" s="136">
        <v>4.7</v>
      </c>
      <c r="F5" s="136">
        <v>4.7</v>
      </c>
      <c r="G5" s="136">
        <v>3.1</v>
      </c>
      <c r="H5" s="136">
        <v>4.4000000000000004</v>
      </c>
      <c r="I5" s="136">
        <v>3.7</v>
      </c>
      <c r="J5" s="136">
        <v>4.7</v>
      </c>
      <c r="K5" s="282">
        <v>6.3</v>
      </c>
      <c r="L5" s="259">
        <v>5</v>
      </c>
      <c r="M5" s="124">
        <f>(L5-K5)/K5</f>
        <v>-0.20634920634920634</v>
      </c>
      <c r="N5" s="43"/>
    </row>
    <row r="6" spans="1:14" ht="14.25">
      <c r="A6" s="1" t="s">
        <v>306</v>
      </c>
      <c r="B6" s="207"/>
      <c r="C6" s="122" t="s">
        <v>44</v>
      </c>
      <c r="D6" s="122" t="s">
        <v>44</v>
      </c>
      <c r="E6" s="136">
        <v>9.6</v>
      </c>
      <c r="F6" s="136">
        <v>9.6</v>
      </c>
      <c r="G6" s="136">
        <v>8</v>
      </c>
      <c r="H6" s="136">
        <v>10.4</v>
      </c>
      <c r="I6" s="136">
        <v>6.9</v>
      </c>
      <c r="J6" s="136">
        <v>8.6</v>
      </c>
      <c r="K6" s="282">
        <v>11.6</v>
      </c>
      <c r="L6" s="249">
        <v>9.4</v>
      </c>
      <c r="M6" s="124">
        <f>(L6-K6)/K6</f>
        <v>-0.18965517241379304</v>
      </c>
      <c r="N6" s="43"/>
    </row>
    <row r="7" spans="1:14" ht="14.25">
      <c r="A7" s="250" t="s">
        <v>307</v>
      </c>
      <c r="B7" s="207"/>
      <c r="C7" s="125">
        <v>12</v>
      </c>
      <c r="D7" s="136">
        <v>11.2</v>
      </c>
      <c r="E7" s="136">
        <v>11.2</v>
      </c>
      <c r="F7" s="136">
        <v>10.4</v>
      </c>
      <c r="G7" s="136">
        <v>7.2</v>
      </c>
      <c r="H7" s="136">
        <v>9.6</v>
      </c>
      <c r="I7" s="136">
        <v>6.3</v>
      </c>
      <c r="J7" s="136">
        <v>7.9</v>
      </c>
      <c r="K7" s="282">
        <v>10.6</v>
      </c>
      <c r="L7" s="249">
        <v>8.6</v>
      </c>
      <c r="M7" s="124">
        <f>(L7-K7)/K7</f>
        <v>-0.18867924528301888</v>
      </c>
      <c r="N7" s="43"/>
    </row>
    <row r="8" spans="1:14" ht="15" thickBot="1">
      <c r="A8" s="224" t="s">
        <v>308</v>
      </c>
      <c r="B8" s="108" t="s">
        <v>309</v>
      </c>
      <c r="C8" s="121">
        <v>159</v>
      </c>
      <c r="D8" s="121">
        <v>172</v>
      </c>
      <c r="E8" s="121">
        <v>168</v>
      </c>
      <c r="F8" s="121">
        <v>169</v>
      </c>
      <c r="G8" s="121">
        <v>168</v>
      </c>
      <c r="H8" s="121">
        <v>153</v>
      </c>
      <c r="I8" s="121">
        <v>359</v>
      </c>
      <c r="J8" s="121">
        <v>398</v>
      </c>
      <c r="K8" s="343">
        <v>483</v>
      </c>
      <c r="L8" s="109">
        <v>428</v>
      </c>
      <c r="M8" s="126">
        <f>(L8-K8)/K8</f>
        <v>-0.11387163561076605</v>
      </c>
      <c r="N8" s="107"/>
    </row>
    <row r="9" spans="1:14" ht="19.5" customHeight="1" thickTop="1" thickBot="1">
      <c r="A9" s="225" t="s">
        <v>310</v>
      </c>
      <c r="B9" s="60" t="s">
        <v>76</v>
      </c>
      <c r="C9" s="61">
        <v>0.78300000000000003</v>
      </c>
      <c r="D9" s="61">
        <v>0.80800000000000005</v>
      </c>
      <c r="E9" s="61">
        <v>0.78700000000000003</v>
      </c>
      <c r="F9" s="61">
        <v>0.82799999999999996</v>
      </c>
      <c r="G9" s="61">
        <v>0.81699999999999995</v>
      </c>
      <c r="H9" s="61">
        <v>0.8</v>
      </c>
      <c r="I9" s="61">
        <v>0.82599999999999996</v>
      </c>
      <c r="J9" s="61">
        <v>0.84799999999999998</v>
      </c>
      <c r="K9" s="358">
        <v>0.86599999999999999</v>
      </c>
      <c r="L9" s="392">
        <v>0.88500000000000001</v>
      </c>
      <c r="M9" s="62"/>
      <c r="N9" s="251"/>
    </row>
    <row r="10" spans="1:14" s="51" customFormat="1" ht="19.5" customHeight="1" thickTop="1">
      <c r="A10" s="206" t="s">
        <v>311</v>
      </c>
      <c r="B10" s="207" t="s">
        <v>312</v>
      </c>
      <c r="C10" s="49">
        <v>0.14899999999999999</v>
      </c>
      <c r="D10" s="49">
        <v>0.153</v>
      </c>
      <c r="E10" s="49">
        <v>0.16600000000000001</v>
      </c>
      <c r="F10" s="49">
        <v>0.18099999999999999</v>
      </c>
      <c r="G10" s="49">
        <v>0.16500000000000001</v>
      </c>
      <c r="H10" s="49">
        <v>0.21</v>
      </c>
      <c r="I10" s="49">
        <v>0.23300000000000001</v>
      </c>
      <c r="J10" s="49">
        <v>0.20300000000000001</v>
      </c>
      <c r="K10" s="359">
        <v>0.20300000000000001</v>
      </c>
      <c r="L10" s="130">
        <v>0.19800000000000001</v>
      </c>
      <c r="M10" s="137"/>
      <c r="N10" s="45"/>
    </row>
    <row r="11" spans="1:14">
      <c r="A11" s="1" t="s">
        <v>313</v>
      </c>
      <c r="B11" s="207"/>
      <c r="C11" s="42">
        <v>6.7000000000000004E-2</v>
      </c>
      <c r="D11" s="42">
        <v>6.4000000000000001E-2</v>
      </c>
      <c r="E11" s="42">
        <v>7.3999999999999996E-2</v>
      </c>
      <c r="F11" s="42">
        <v>9.6000000000000002E-2</v>
      </c>
      <c r="G11" s="42">
        <v>6.9000000000000006E-2</v>
      </c>
      <c r="H11" s="42">
        <v>6.5000000000000002E-2</v>
      </c>
      <c r="I11" s="42">
        <v>6.2E-2</v>
      </c>
      <c r="J11" s="42">
        <v>5.8000000000000003E-2</v>
      </c>
      <c r="K11" s="351">
        <v>5.8000000000000003E-2</v>
      </c>
      <c r="L11" s="127">
        <v>7.0999999999999994E-2</v>
      </c>
      <c r="M11" s="136"/>
      <c r="N11" s="219"/>
    </row>
    <row r="12" spans="1:14">
      <c r="A12" s="1" t="s">
        <v>314</v>
      </c>
      <c r="B12" s="207"/>
      <c r="C12" s="128">
        <v>7.2999999999999995E-2</v>
      </c>
      <c r="D12" s="128">
        <v>6.8000000000000005E-2</v>
      </c>
      <c r="E12" s="128">
        <v>7.3999999999999996E-2</v>
      </c>
      <c r="F12" s="128">
        <v>9.0999999999999998E-2</v>
      </c>
      <c r="G12" s="128">
        <v>8.5000000000000006E-2</v>
      </c>
      <c r="H12" s="128">
        <v>9.0999999999999998E-2</v>
      </c>
      <c r="I12" s="128">
        <v>9.6000000000000002E-2</v>
      </c>
      <c r="J12" s="128">
        <v>9.5000000000000001E-2</v>
      </c>
      <c r="K12" s="360">
        <v>9.6000000000000002E-2</v>
      </c>
      <c r="L12" s="129">
        <v>9.7000000000000003E-2</v>
      </c>
      <c r="M12" s="136"/>
      <c r="N12" s="219"/>
    </row>
    <row r="13" spans="1:14">
      <c r="A13" s="8" t="s">
        <v>315</v>
      </c>
      <c r="B13" s="207"/>
      <c r="C13" s="128">
        <v>7.5999999999999998E-2</v>
      </c>
      <c r="D13" s="128">
        <v>8.5000000000000006E-2</v>
      </c>
      <c r="E13" s="128">
        <v>9.1999999999999998E-2</v>
      </c>
      <c r="F13" s="128">
        <v>0.09</v>
      </c>
      <c r="G13" s="128">
        <v>0.08</v>
      </c>
      <c r="H13" s="128">
        <v>0.11899999999999999</v>
      </c>
      <c r="I13" s="128">
        <v>0.13700000000000001</v>
      </c>
      <c r="J13" s="128">
        <v>0.108</v>
      </c>
      <c r="K13" s="351">
        <v>0.107</v>
      </c>
      <c r="L13" s="127">
        <v>0.1</v>
      </c>
      <c r="M13" s="136"/>
      <c r="N13" s="219"/>
    </row>
    <row r="14" spans="1:14" s="4" customFormat="1" ht="19.5" customHeight="1">
      <c r="A14" s="203" t="s">
        <v>316</v>
      </c>
      <c r="B14" s="207"/>
      <c r="C14" s="49"/>
      <c r="D14" s="49"/>
      <c r="E14" s="49"/>
      <c r="F14" s="49"/>
      <c r="G14" s="49"/>
      <c r="H14" s="49"/>
      <c r="I14" s="49"/>
      <c r="J14" s="49"/>
      <c r="K14" s="359"/>
      <c r="L14" s="130"/>
      <c r="M14" s="137"/>
      <c r="N14" s="45"/>
    </row>
    <row r="15" spans="1:14">
      <c r="A15" s="202" t="s">
        <v>277</v>
      </c>
      <c r="B15" s="207"/>
      <c r="C15" s="42">
        <v>8.5000000000000006E-2</v>
      </c>
      <c r="D15" s="42">
        <v>9.4E-2</v>
      </c>
      <c r="E15" s="42">
        <v>9.8000000000000004E-2</v>
      </c>
      <c r="F15" s="42">
        <v>8.3000000000000004E-2</v>
      </c>
      <c r="G15" s="42">
        <v>6.4000000000000001E-2</v>
      </c>
      <c r="H15" s="42">
        <v>8.6999999999999994E-2</v>
      </c>
      <c r="I15" s="42">
        <v>9.7000000000000003E-2</v>
      </c>
      <c r="J15" s="42">
        <v>7.8E-2</v>
      </c>
      <c r="K15" s="351">
        <v>6.8000000000000005E-2</v>
      </c>
      <c r="L15" s="127">
        <v>6.3E-2</v>
      </c>
      <c r="M15" s="136"/>
      <c r="N15" s="330"/>
    </row>
    <row r="16" spans="1:14">
      <c r="A16" s="202" t="s">
        <v>66</v>
      </c>
      <c r="B16" s="207"/>
      <c r="C16" s="42">
        <v>0.10199999999999999</v>
      </c>
      <c r="D16" s="42">
        <v>0.11</v>
      </c>
      <c r="E16" s="42">
        <v>0.114</v>
      </c>
      <c r="F16" s="42">
        <v>0.10100000000000001</v>
      </c>
      <c r="G16" s="42">
        <v>6.5000000000000002E-2</v>
      </c>
      <c r="H16" s="42">
        <v>0.111</v>
      </c>
      <c r="I16" s="42">
        <v>0.12</v>
      </c>
      <c r="J16" s="42">
        <v>8.8000000000000009E-2</v>
      </c>
      <c r="K16" s="351">
        <v>8.3000000000000004E-2</v>
      </c>
      <c r="L16" s="127">
        <v>7.8E-2</v>
      </c>
      <c r="M16" s="136"/>
      <c r="N16" s="330"/>
    </row>
    <row r="17" spans="1:14">
      <c r="A17" s="202" t="s">
        <v>67</v>
      </c>
      <c r="B17" s="207"/>
      <c r="C17" s="42">
        <v>0.13300000000000001</v>
      </c>
      <c r="D17" s="42">
        <v>0.14799999999999999</v>
      </c>
      <c r="E17" s="42">
        <v>0.16500000000000001</v>
      </c>
      <c r="F17" s="42">
        <v>0.16700000000000001</v>
      </c>
      <c r="G17" s="42">
        <v>0.16200000000000001</v>
      </c>
      <c r="H17" s="42">
        <v>0.249</v>
      </c>
      <c r="I17" s="42">
        <v>0.27700000000000002</v>
      </c>
      <c r="J17" s="42">
        <v>0.20699999999999999</v>
      </c>
      <c r="K17" s="351">
        <v>0.191</v>
      </c>
      <c r="L17" s="127">
        <v>0.184</v>
      </c>
      <c r="M17" s="136"/>
      <c r="N17" s="329"/>
    </row>
    <row r="18" spans="1:14">
      <c r="A18" s="202" t="s">
        <v>68</v>
      </c>
      <c r="B18" s="207"/>
      <c r="C18" s="42" t="s">
        <v>44</v>
      </c>
      <c r="D18" s="42" t="s">
        <v>44</v>
      </c>
      <c r="E18" s="42">
        <v>0.185</v>
      </c>
      <c r="F18" s="42">
        <v>0.16700000000000001</v>
      </c>
      <c r="G18" s="42">
        <v>0.161</v>
      </c>
      <c r="H18" s="42">
        <v>0.23</v>
      </c>
      <c r="I18" s="42">
        <v>0.248</v>
      </c>
      <c r="J18" s="42">
        <v>0.20399999999999999</v>
      </c>
      <c r="K18" s="351">
        <v>0.23499999999999999</v>
      </c>
      <c r="L18" s="127">
        <v>0.193</v>
      </c>
      <c r="M18" s="136"/>
      <c r="N18" s="330"/>
    </row>
    <row r="19" spans="1:14">
      <c r="A19" s="202" t="s">
        <v>69</v>
      </c>
      <c r="B19" s="207"/>
      <c r="C19" s="42">
        <v>2.8000000000000001E-2</v>
      </c>
      <c r="D19" s="42">
        <v>3.5000000000000003E-2</v>
      </c>
      <c r="E19" s="42">
        <v>1.0999999999999999E-2</v>
      </c>
      <c r="F19" s="42">
        <v>1.4E-2</v>
      </c>
      <c r="G19" s="42">
        <v>0.01</v>
      </c>
      <c r="H19" s="42">
        <v>8.9999999999999993E-3</v>
      </c>
      <c r="I19" s="42">
        <v>1.2999999999999999E-2</v>
      </c>
      <c r="J19" s="42">
        <v>1.8000000000000002E-2</v>
      </c>
      <c r="K19" s="351">
        <v>2.4E-2</v>
      </c>
      <c r="L19" s="127">
        <v>2.3E-2</v>
      </c>
      <c r="M19" s="136"/>
      <c r="N19" s="329"/>
    </row>
    <row r="20" spans="1:14">
      <c r="A20" s="202" t="s">
        <v>70</v>
      </c>
      <c r="B20" s="207"/>
      <c r="C20" s="42">
        <v>5.0999999999999997E-2</v>
      </c>
      <c r="D20" s="42">
        <v>4.7E-2</v>
      </c>
      <c r="E20" s="42">
        <v>5.7000000000000002E-2</v>
      </c>
      <c r="F20" s="42">
        <v>5.2999999999999999E-2</v>
      </c>
      <c r="G20" s="42">
        <v>3.9E-2</v>
      </c>
      <c r="H20" s="42">
        <v>5.0999999999999997E-2</v>
      </c>
      <c r="I20" s="42">
        <v>6.4000000000000001E-2</v>
      </c>
      <c r="J20" s="42">
        <v>5.2999999999999999E-2</v>
      </c>
      <c r="K20" s="351">
        <v>4.4999999999999998E-2</v>
      </c>
      <c r="L20" s="127">
        <v>3.7999999999999999E-2</v>
      </c>
      <c r="M20" s="136"/>
      <c r="N20" s="43"/>
    </row>
    <row r="21" spans="1:14" s="4" customFormat="1" ht="19.5" customHeight="1">
      <c r="A21" s="203" t="s">
        <v>317</v>
      </c>
      <c r="B21" s="207"/>
      <c r="C21" s="49"/>
      <c r="D21" s="49"/>
      <c r="E21" s="49"/>
      <c r="F21" s="49"/>
      <c r="G21" s="49"/>
      <c r="H21" s="49"/>
      <c r="I21" s="49"/>
      <c r="J21" s="49"/>
      <c r="K21" s="359"/>
      <c r="L21" s="130"/>
      <c r="M21" s="137"/>
      <c r="N21" s="45"/>
    </row>
    <row r="22" spans="1:14">
      <c r="A22" s="235" t="s">
        <v>280</v>
      </c>
      <c r="B22" s="207"/>
      <c r="C22" s="42">
        <v>4.2999999999999997E-2</v>
      </c>
      <c r="D22" s="42">
        <v>4.7E-2</v>
      </c>
      <c r="E22" s="42">
        <v>4.9000000000000002E-2</v>
      </c>
      <c r="F22" s="42">
        <v>5.0999999999999997E-2</v>
      </c>
      <c r="G22" s="42">
        <v>3.7999999999999999E-2</v>
      </c>
      <c r="H22" s="42">
        <v>5.7000000000000002E-2</v>
      </c>
      <c r="I22" s="42">
        <v>6.8000000000000005E-2</v>
      </c>
      <c r="J22" s="42">
        <v>6.2E-2</v>
      </c>
      <c r="K22" s="351">
        <v>6.3E-2</v>
      </c>
      <c r="L22" s="127">
        <v>5.8000000000000003E-2</v>
      </c>
      <c r="M22" s="136"/>
      <c r="N22" s="43"/>
    </row>
    <row r="23" spans="1:14">
      <c r="A23" s="235" t="s">
        <v>281</v>
      </c>
      <c r="B23" s="207"/>
      <c r="C23" s="42">
        <v>0.1</v>
      </c>
      <c r="D23" s="42">
        <v>0.108</v>
      </c>
      <c r="E23" s="42">
        <v>0.109</v>
      </c>
      <c r="F23" s="42">
        <v>0.108</v>
      </c>
      <c r="G23" s="42">
        <v>0.08</v>
      </c>
      <c r="H23" s="42">
        <v>0.13</v>
      </c>
      <c r="I23" s="42">
        <v>0.14599999999999999</v>
      </c>
      <c r="J23" s="42">
        <v>0.124</v>
      </c>
      <c r="K23" s="351">
        <v>0.11900000000000001</v>
      </c>
      <c r="L23" s="127">
        <v>0.11</v>
      </c>
      <c r="M23" s="136"/>
      <c r="N23" s="43"/>
    </row>
    <row r="24" spans="1:14">
      <c r="A24" s="200" t="s">
        <v>282</v>
      </c>
      <c r="B24" s="207"/>
      <c r="C24" s="42">
        <v>0.09</v>
      </c>
      <c r="D24" s="42">
        <v>1.2E-2</v>
      </c>
      <c r="E24" s="42">
        <v>1.4999999999999999E-2</v>
      </c>
      <c r="F24" s="42">
        <v>1.7999999999999999E-2</v>
      </c>
      <c r="G24" s="42">
        <v>1.2999999999999999E-2</v>
      </c>
      <c r="H24" s="42">
        <v>1.4E-2</v>
      </c>
      <c r="I24" s="42">
        <v>1.9E-2</v>
      </c>
      <c r="J24" s="42">
        <v>2.2000000000000002E-2</v>
      </c>
      <c r="K24" s="351">
        <v>2.7000000000000003E-2</v>
      </c>
      <c r="L24" s="127">
        <v>2.5000000000000001E-2</v>
      </c>
      <c r="M24" s="136"/>
      <c r="N24" s="43"/>
    </row>
    <row r="25" spans="1:14">
      <c r="A25" s="235" t="s">
        <v>283</v>
      </c>
      <c r="B25" s="207"/>
      <c r="C25" s="42">
        <v>0.188</v>
      </c>
      <c r="D25" s="42">
        <v>0.2281</v>
      </c>
      <c r="E25" s="42">
        <v>0.253</v>
      </c>
      <c r="F25" s="42">
        <v>0.22700000000000001</v>
      </c>
      <c r="G25" s="42">
        <v>0.23799999999999999</v>
      </c>
      <c r="H25" s="42">
        <v>0.33600000000000002</v>
      </c>
      <c r="I25" s="42">
        <v>0.35399999999999998</v>
      </c>
      <c r="J25" s="42">
        <v>0.25</v>
      </c>
      <c r="K25" s="351">
        <v>0.22800000000000001</v>
      </c>
      <c r="L25" s="127">
        <v>0.221</v>
      </c>
      <c r="M25" s="136"/>
      <c r="N25" s="43"/>
    </row>
    <row r="26" spans="1:14">
      <c r="A26" s="235" t="s">
        <v>284</v>
      </c>
      <c r="B26" s="207"/>
      <c r="C26" s="42">
        <v>0.104</v>
      </c>
      <c r="D26" s="42">
        <v>0.105</v>
      </c>
      <c r="E26" s="42">
        <v>0.11</v>
      </c>
      <c r="F26" s="42">
        <v>0.105</v>
      </c>
      <c r="G26" s="42">
        <v>7.0999999999999994E-2</v>
      </c>
      <c r="H26" s="42">
        <v>9.2999999999999999E-2</v>
      </c>
      <c r="I26" s="42">
        <v>0.12</v>
      </c>
      <c r="J26" s="42">
        <v>0.105</v>
      </c>
      <c r="K26" s="351">
        <v>9.9000000000000005E-2</v>
      </c>
      <c r="L26" s="127">
        <v>9.0999999999999998E-2</v>
      </c>
      <c r="M26" s="136"/>
      <c r="N26" s="43"/>
    </row>
    <row r="27" spans="1:14">
      <c r="A27" s="236" t="s">
        <v>285</v>
      </c>
      <c r="B27" s="171"/>
      <c r="C27" s="134">
        <v>6.3E-2</v>
      </c>
      <c r="D27" s="134">
        <v>5.0999999999999997E-2</v>
      </c>
      <c r="E27" s="134">
        <v>5.1999999999999998E-2</v>
      </c>
      <c r="F27" s="134">
        <v>4.7E-2</v>
      </c>
      <c r="G27" s="134">
        <v>3.6999999999999998E-2</v>
      </c>
      <c r="H27" s="134">
        <v>6.3E-2</v>
      </c>
      <c r="I27" s="134">
        <v>7.3999999999999996E-2</v>
      </c>
      <c r="J27" s="134">
        <v>6.4000000000000001E-2</v>
      </c>
      <c r="K27" s="361">
        <v>0.14699999999999999</v>
      </c>
      <c r="L27" s="135">
        <v>0.113</v>
      </c>
      <c r="M27" s="133"/>
      <c r="N27" s="252"/>
    </row>
    <row r="28" spans="1:14" ht="6.75" customHeight="1">
      <c r="A28" s="1"/>
      <c r="B28" s="34"/>
      <c r="C28" s="6"/>
      <c r="D28" s="6"/>
      <c r="E28" s="6"/>
      <c r="F28" s="6"/>
      <c r="G28" s="6"/>
      <c r="H28" s="6"/>
      <c r="I28" s="6"/>
      <c r="L28" s="6"/>
      <c r="M28" s="6"/>
      <c r="N28" s="1"/>
    </row>
    <row r="29" spans="1:14" ht="27" customHeight="1">
      <c r="A29" s="783" t="s">
        <v>1544</v>
      </c>
      <c r="B29" s="783"/>
      <c r="C29" s="783"/>
      <c r="D29" s="783"/>
      <c r="E29" s="783"/>
      <c r="F29" s="783"/>
      <c r="G29" s="783"/>
      <c r="H29" s="783"/>
      <c r="I29" s="783"/>
      <c r="J29" s="783"/>
      <c r="K29" s="783"/>
      <c r="L29" s="783"/>
      <c r="M29" s="783"/>
      <c r="N29" s="783"/>
    </row>
    <row r="30" spans="1:14">
      <c r="A30" s="110"/>
      <c r="B30" s="110"/>
      <c r="C30" s="110"/>
      <c r="D30" s="110"/>
      <c r="E30" s="110"/>
      <c r="F30" s="110"/>
      <c r="G30" s="110"/>
      <c r="H30" s="110"/>
      <c r="I30" s="110"/>
      <c r="J30" s="110"/>
      <c r="K30" s="362"/>
      <c r="L30" s="110"/>
      <c r="M30" s="110"/>
      <c r="N30" s="110"/>
    </row>
    <row r="31" spans="1:14">
      <c r="A31" s="1"/>
      <c r="B31" s="34"/>
      <c r="C31" s="6"/>
      <c r="D31" s="6"/>
      <c r="E31" s="6"/>
      <c r="F31" s="6"/>
      <c r="G31" s="6"/>
      <c r="H31" s="6"/>
      <c r="I31" s="6"/>
      <c r="L31" s="6"/>
      <c r="M31" s="6"/>
      <c r="N31" s="1"/>
    </row>
  </sheetData>
  <mergeCells count="1">
    <mergeCell ref="A29:N29"/>
  </mergeCells>
  <pageMargins left="0.31496062992125984" right="0.31496062992125984" top="0.39370078740157483" bottom="0.39370078740157483" header="0.31496062992125984" footer="0.31496062992125984"/>
  <pageSetup paperSize="9" scale="65" orientation="landscape" r:id="rId1"/>
  <customProperties>
    <customPr name="_pios_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9187C-8C55-462F-B3CA-BEEA91DC0E64}">
  <sheetPr>
    <tabColor theme="7"/>
  </sheetPr>
  <dimension ref="A1:O53"/>
  <sheetViews>
    <sheetView showGridLines="0" view="pageBreakPreview" zoomScale="80" zoomScaleNormal="100" zoomScaleSheetLayoutView="80" workbookViewId="0">
      <pane xSplit="2" ySplit="1" topLeftCell="C2" activePane="bottomRight" state="frozen"/>
      <selection pane="topRight" activeCell="C22" sqref="C22"/>
      <selection pane="bottomLeft" activeCell="C22" sqref="C22"/>
      <selection pane="bottomRight" activeCell="A2" sqref="A2"/>
    </sheetView>
  </sheetViews>
  <sheetFormatPr baseColWidth="10" defaultColWidth="11.42578125" defaultRowHeight="12.75"/>
  <cols>
    <col min="1" max="1" width="39" customWidth="1"/>
    <col min="2" max="2" width="21.5703125" style="36" customWidth="1"/>
    <col min="3" max="9" width="11.28515625" style="7"/>
    <col min="10" max="10" width="11.28515625" style="6"/>
    <col min="11" max="11" width="11.42578125" style="7"/>
    <col min="12" max="12" width="11.28515625" style="7" customWidth="1"/>
    <col min="13" max="13" width="11.28515625" style="7"/>
    <col min="14" max="14" width="33.85546875" customWidth="1"/>
    <col min="15" max="15" width="1.7109375" customWidth="1"/>
  </cols>
  <sheetData>
    <row r="1" spans="1:15" s="27" customFormat="1" ht="39.950000000000003" customHeight="1" thickBot="1">
      <c r="A1" s="183" t="s">
        <v>1083</v>
      </c>
      <c r="B1" s="639"/>
      <c r="C1" s="583">
        <v>2016</v>
      </c>
      <c r="D1" s="583">
        <v>2017</v>
      </c>
      <c r="E1" s="583">
        <v>2018</v>
      </c>
      <c r="F1" s="583">
        <v>2019</v>
      </c>
      <c r="G1" s="583">
        <v>2020</v>
      </c>
      <c r="H1" s="583">
        <v>2021</v>
      </c>
      <c r="I1" s="583">
        <v>2022</v>
      </c>
      <c r="J1" s="583">
        <v>2023</v>
      </c>
      <c r="K1" s="585">
        <v>2024</v>
      </c>
      <c r="L1" s="586">
        <v>2025</v>
      </c>
      <c r="M1" s="587" t="s">
        <v>43</v>
      </c>
      <c r="N1" s="239" t="s">
        <v>33</v>
      </c>
      <c r="O1" s="29"/>
    </row>
    <row r="2" spans="1:15" s="44" customFormat="1" ht="19.5" customHeight="1" thickTop="1">
      <c r="A2" s="206" t="s">
        <v>1023</v>
      </c>
      <c r="B2" s="136" t="s">
        <v>59</v>
      </c>
      <c r="C2" s="212"/>
      <c r="D2" s="212"/>
      <c r="E2" s="212"/>
      <c r="F2" s="212"/>
      <c r="G2" s="212"/>
      <c r="H2" s="212"/>
      <c r="I2" s="212"/>
      <c r="J2" s="212"/>
      <c r="K2" s="212"/>
      <c r="L2" s="130">
        <v>0.28999999999999998</v>
      </c>
      <c r="M2" s="253"/>
      <c r="N2" s="220" t="s">
        <v>1084</v>
      </c>
      <c r="O2" s="43"/>
    </row>
    <row r="3" spans="1:15" s="9" customFormat="1" ht="19.5" customHeight="1">
      <c r="A3" s="598" t="s">
        <v>1049</v>
      </c>
      <c r="B3" s="6" t="s">
        <v>318</v>
      </c>
      <c r="C3" s="205"/>
      <c r="D3" s="205"/>
      <c r="E3" s="205"/>
      <c r="F3" s="205"/>
      <c r="G3" s="205"/>
      <c r="H3" s="205"/>
      <c r="I3" s="205"/>
      <c r="J3" s="205"/>
      <c r="K3" s="642">
        <v>2369</v>
      </c>
      <c r="L3" s="643">
        <v>2414</v>
      </c>
      <c r="M3" s="641">
        <f t="shared" ref="M3" si="0">L3/K3-1</f>
        <v>1.8995356690586718E-2</v>
      </c>
      <c r="N3" s="110"/>
      <c r="O3" s="8"/>
    </row>
    <row r="4" spans="1:15" s="9" customFormat="1">
      <c r="A4" s="598"/>
      <c r="B4" s="6" t="s">
        <v>59</v>
      </c>
      <c r="C4" s="507">
        <v>0.21099999999999999</v>
      </c>
      <c r="D4" s="507">
        <v>0.215</v>
      </c>
      <c r="E4" s="507">
        <v>0.221</v>
      </c>
      <c r="F4" s="507">
        <v>0.222</v>
      </c>
      <c r="G4" s="507">
        <v>0.23200000000000001</v>
      </c>
      <c r="H4" s="507">
        <v>0.251</v>
      </c>
      <c r="I4" s="507">
        <v>0.26300000000000001</v>
      </c>
      <c r="J4" s="507">
        <v>0.27200000000000002</v>
      </c>
      <c r="K4" s="644">
        <v>0.28399999999999997</v>
      </c>
      <c r="L4" s="640">
        <v>0.28899999999999998</v>
      </c>
      <c r="M4" s="641"/>
      <c r="O4" s="8"/>
    </row>
    <row r="5" spans="1:15" s="9" customFormat="1">
      <c r="A5" s="8" t="s">
        <v>319</v>
      </c>
      <c r="B5" s="6" t="s">
        <v>76</v>
      </c>
      <c r="C5" s="11">
        <v>0.22</v>
      </c>
      <c r="D5" s="11">
        <v>0.23300000000000001</v>
      </c>
      <c r="E5" s="11">
        <v>0.24</v>
      </c>
      <c r="F5" s="11">
        <v>0.23699999999999999</v>
      </c>
      <c r="G5" s="11">
        <v>0.246</v>
      </c>
      <c r="H5" s="11">
        <v>0.26800000000000002</v>
      </c>
      <c r="I5" s="11">
        <v>0.27900000000000003</v>
      </c>
      <c r="J5" s="11">
        <v>0.28699999999999998</v>
      </c>
      <c r="K5" s="368">
        <v>0.30099999999999999</v>
      </c>
      <c r="L5" s="12">
        <v>0.30299999999999999</v>
      </c>
      <c r="M5" s="576"/>
      <c r="N5" s="511"/>
      <c r="O5" s="8"/>
    </row>
    <row r="6" spans="1:15" s="9" customFormat="1">
      <c r="A6" s="8" t="s">
        <v>320</v>
      </c>
      <c r="B6" s="6"/>
      <c r="C6" s="11">
        <v>0.183</v>
      </c>
      <c r="D6" s="11">
        <v>0.183</v>
      </c>
      <c r="E6" s="11">
        <v>0.186</v>
      </c>
      <c r="F6" s="11">
        <v>0.193</v>
      </c>
      <c r="G6" s="11">
        <v>0.20100000000000001</v>
      </c>
      <c r="H6" s="11">
        <v>0.21</v>
      </c>
      <c r="I6" s="11">
        <v>0.223</v>
      </c>
      <c r="J6" s="11">
        <v>0.23100000000000001</v>
      </c>
      <c r="K6" s="368">
        <v>0.23800000000000002</v>
      </c>
      <c r="L6" s="12">
        <v>0.25</v>
      </c>
      <c r="M6" s="576"/>
      <c r="N6" s="8"/>
      <c r="O6" s="8"/>
    </row>
    <row r="7" spans="1:15" s="21" customFormat="1" ht="19.5" customHeight="1">
      <c r="A7" s="645" t="s">
        <v>276</v>
      </c>
      <c r="B7" s="6" t="s">
        <v>76</v>
      </c>
      <c r="C7" s="507"/>
      <c r="D7" s="507"/>
      <c r="E7" s="507"/>
      <c r="F7" s="507"/>
      <c r="G7" s="507"/>
      <c r="H7" s="507"/>
      <c r="I7" s="507"/>
      <c r="J7" s="507"/>
      <c r="K7" s="644"/>
      <c r="L7" s="640"/>
      <c r="M7" s="641"/>
      <c r="N7" s="190"/>
      <c r="O7" s="190"/>
    </row>
    <row r="8" spans="1:15" s="9" customFormat="1">
      <c r="A8" s="202" t="s">
        <v>277</v>
      </c>
      <c r="B8" s="6"/>
      <c r="C8" s="11">
        <v>0.20699999999999999</v>
      </c>
      <c r="D8" s="11">
        <v>0.21199999999999999</v>
      </c>
      <c r="E8" s="11">
        <v>0.22500000000000001</v>
      </c>
      <c r="F8" s="11">
        <v>0.22800000000000001</v>
      </c>
      <c r="G8" s="11">
        <v>0.24099999999999999</v>
      </c>
      <c r="H8" s="11">
        <v>0.25</v>
      </c>
      <c r="I8" s="11">
        <v>0.26400000000000001</v>
      </c>
      <c r="J8" s="11">
        <v>0.26400000000000001</v>
      </c>
      <c r="K8" s="368">
        <v>0.28000000000000003</v>
      </c>
      <c r="L8" s="12">
        <v>0.28699999999999998</v>
      </c>
      <c r="M8" s="576"/>
      <c r="N8" s="110"/>
      <c r="O8" s="8"/>
    </row>
    <row r="9" spans="1:15" s="9" customFormat="1">
      <c r="A9" s="202" t="s">
        <v>66</v>
      </c>
      <c r="B9" s="6"/>
      <c r="C9" s="11">
        <v>0.20499999999999999</v>
      </c>
      <c r="D9" s="11">
        <v>0.216</v>
      </c>
      <c r="E9" s="11">
        <v>0.20499999999999999</v>
      </c>
      <c r="F9" s="11">
        <v>0.21</v>
      </c>
      <c r="G9" s="11">
        <v>0.22</v>
      </c>
      <c r="H9" s="11">
        <v>0.25800000000000001</v>
      </c>
      <c r="I9" s="11">
        <v>0.27900000000000003</v>
      </c>
      <c r="J9" s="11">
        <v>0.29600000000000004</v>
      </c>
      <c r="K9" s="368">
        <v>0.312</v>
      </c>
      <c r="L9" s="12">
        <v>0.31</v>
      </c>
      <c r="M9" s="576"/>
      <c r="N9" s="317"/>
      <c r="O9" s="8"/>
    </row>
    <row r="10" spans="1:15" s="9" customFormat="1">
      <c r="A10" s="202" t="s">
        <v>67</v>
      </c>
      <c r="B10" s="6"/>
      <c r="C10" s="11">
        <v>0.20499999999999999</v>
      </c>
      <c r="D10" s="11">
        <v>0.20499999999999999</v>
      </c>
      <c r="E10" s="11">
        <v>0.216</v>
      </c>
      <c r="F10" s="11">
        <v>0.21099999999999999</v>
      </c>
      <c r="G10" s="11">
        <v>0.214</v>
      </c>
      <c r="H10" s="11">
        <v>0.23400000000000001</v>
      </c>
      <c r="I10" s="11">
        <v>0.23899999999999999</v>
      </c>
      <c r="J10" s="11">
        <v>0.247</v>
      </c>
      <c r="K10" s="368">
        <v>0.26100000000000001</v>
      </c>
      <c r="L10" s="12">
        <v>0.27</v>
      </c>
      <c r="M10" s="576"/>
      <c r="N10" s="646"/>
      <c r="O10" s="8"/>
    </row>
    <row r="11" spans="1:15" s="9" customFormat="1">
      <c r="A11" s="202" t="s">
        <v>68</v>
      </c>
      <c r="B11" s="6"/>
      <c r="C11" s="11" t="s">
        <v>44</v>
      </c>
      <c r="D11" s="11" t="s">
        <v>44</v>
      </c>
      <c r="E11" s="11">
        <v>0.23699999999999999</v>
      </c>
      <c r="F11" s="11">
        <v>0.215</v>
      </c>
      <c r="G11" s="11">
        <v>0.25700000000000001</v>
      </c>
      <c r="H11" s="11">
        <v>0.24099999999999999</v>
      </c>
      <c r="I11" s="11">
        <v>0.26300000000000001</v>
      </c>
      <c r="J11" s="11">
        <v>0.27800000000000002</v>
      </c>
      <c r="K11" s="368">
        <v>0.27800000000000002</v>
      </c>
      <c r="L11" s="12">
        <v>0.26200000000000001</v>
      </c>
      <c r="M11" s="576"/>
      <c r="N11" s="646"/>
      <c r="O11" s="8"/>
    </row>
    <row r="12" spans="1:15" s="9" customFormat="1">
      <c r="A12" s="202" t="s">
        <v>69</v>
      </c>
      <c r="B12" s="6"/>
      <c r="C12" s="11">
        <v>0.218</v>
      </c>
      <c r="D12" s="11">
        <v>0.21199999999999999</v>
      </c>
      <c r="E12" s="11">
        <v>0.21199999999999999</v>
      </c>
      <c r="F12" s="11">
        <v>0.215</v>
      </c>
      <c r="G12" s="11">
        <v>0.222</v>
      </c>
      <c r="H12" s="11">
        <v>0.23599999999999999</v>
      </c>
      <c r="I12" s="11">
        <v>0.245</v>
      </c>
      <c r="J12" s="11">
        <v>0.25700000000000001</v>
      </c>
      <c r="K12" s="368">
        <v>0.26600000000000001</v>
      </c>
      <c r="L12" s="12">
        <v>0.26700000000000002</v>
      </c>
      <c r="M12" s="576"/>
      <c r="N12" s="646"/>
      <c r="O12" s="8"/>
    </row>
    <row r="13" spans="1:15" s="9" customFormat="1">
      <c r="A13" s="300" t="s">
        <v>70</v>
      </c>
      <c r="B13" s="10"/>
      <c r="C13" s="564">
        <v>0.224</v>
      </c>
      <c r="D13" s="564">
        <v>0.246</v>
      </c>
      <c r="E13" s="564">
        <v>0.247</v>
      </c>
      <c r="F13" s="564">
        <v>0.254</v>
      </c>
      <c r="G13" s="564">
        <v>0.26600000000000001</v>
      </c>
      <c r="H13" s="564">
        <v>0.28999999999999998</v>
      </c>
      <c r="I13" s="564">
        <v>0.29699999999999999</v>
      </c>
      <c r="J13" s="564">
        <v>0.31</v>
      </c>
      <c r="K13" s="647">
        <v>0.313</v>
      </c>
      <c r="L13" s="648">
        <v>0.32300000000000001</v>
      </c>
      <c r="M13" s="649"/>
      <c r="N13" s="650"/>
      <c r="O13" s="8"/>
    </row>
    <row r="14" spans="1:15" s="9" customFormat="1" ht="19.5" customHeight="1">
      <c r="A14" s="537" t="s">
        <v>321</v>
      </c>
      <c r="B14" s="6" t="s">
        <v>76</v>
      </c>
      <c r="C14" s="507">
        <v>0.14299999999999999</v>
      </c>
      <c r="D14" s="507">
        <v>0.14299999999999999</v>
      </c>
      <c r="E14" s="507">
        <v>0.14299999999999999</v>
      </c>
      <c r="F14" s="507">
        <v>0.125</v>
      </c>
      <c r="G14" s="507">
        <v>0.125</v>
      </c>
      <c r="H14" s="507">
        <v>0.125</v>
      </c>
      <c r="I14" s="507">
        <v>0.222</v>
      </c>
      <c r="J14" s="507">
        <v>0.25</v>
      </c>
      <c r="K14" s="644">
        <v>0.25</v>
      </c>
      <c r="L14" s="640">
        <v>0.25</v>
      </c>
      <c r="M14" s="550" t="s">
        <v>44</v>
      </c>
      <c r="N14" s="511"/>
      <c r="O14" s="8"/>
    </row>
    <row r="15" spans="1:15" s="9" customFormat="1" ht="19.5" customHeight="1" thickBot="1">
      <c r="A15" s="651" t="s">
        <v>1024</v>
      </c>
      <c r="B15" s="514"/>
      <c r="C15" s="652">
        <v>0.4</v>
      </c>
      <c r="D15" s="652">
        <v>0.4</v>
      </c>
      <c r="E15" s="652">
        <v>0.35</v>
      </c>
      <c r="F15" s="652">
        <v>0.35</v>
      </c>
      <c r="G15" s="652">
        <v>0.35</v>
      </c>
      <c r="H15" s="652">
        <v>0.35</v>
      </c>
      <c r="I15" s="652">
        <v>0.4</v>
      </c>
      <c r="J15" s="652">
        <v>0.4</v>
      </c>
      <c r="K15" s="653">
        <v>0.4</v>
      </c>
      <c r="L15" s="654">
        <v>0.4</v>
      </c>
      <c r="M15" s="655" t="s">
        <v>44</v>
      </c>
      <c r="N15" s="197" t="s">
        <v>322</v>
      </c>
      <c r="O15" s="8"/>
    </row>
    <row r="16" spans="1:15" s="51" customFormat="1" ht="66.75" customHeight="1" thickTop="1">
      <c r="A16" s="206" t="s">
        <v>1025</v>
      </c>
      <c r="B16" s="136" t="s">
        <v>76</v>
      </c>
      <c r="C16" s="49">
        <v>0.35</v>
      </c>
      <c r="D16" s="49">
        <v>0.35</v>
      </c>
      <c r="E16" s="49">
        <v>0.34799999999999998</v>
      </c>
      <c r="F16" s="49">
        <v>0.34399999999999997</v>
      </c>
      <c r="G16" s="49">
        <v>0.34200000000000003</v>
      </c>
      <c r="H16" s="49">
        <v>0.34711296618713</v>
      </c>
      <c r="I16" s="49">
        <v>0.34399999999999997</v>
      </c>
      <c r="J16" s="49">
        <v>0.34299999999999997</v>
      </c>
      <c r="K16" s="359">
        <v>0.33600000000000002</v>
      </c>
      <c r="L16" s="130">
        <v>0.33500000000000002</v>
      </c>
      <c r="M16" s="137"/>
      <c r="N16" s="219"/>
      <c r="O16" s="45"/>
    </row>
    <row r="17" spans="1:15" s="21" customFormat="1" ht="19.5" customHeight="1">
      <c r="A17" s="190" t="s">
        <v>276</v>
      </c>
      <c r="B17" s="6"/>
      <c r="C17" s="507"/>
      <c r="D17" s="507"/>
      <c r="E17" s="507"/>
      <c r="F17" s="507"/>
      <c r="G17" s="507"/>
      <c r="H17" s="507"/>
      <c r="I17" s="507"/>
      <c r="J17" s="507"/>
      <c r="K17" s="644"/>
      <c r="L17" s="640"/>
      <c r="M17" s="550"/>
      <c r="N17" s="190"/>
      <c r="O17" s="190"/>
    </row>
    <row r="18" spans="1:15" s="9" customFormat="1">
      <c r="A18" s="202" t="s">
        <v>277</v>
      </c>
      <c r="B18" s="6"/>
      <c r="C18" s="11">
        <v>0.28299999999999997</v>
      </c>
      <c r="D18" s="11">
        <v>0.28499999999999998</v>
      </c>
      <c r="E18" s="11">
        <v>0.28499999999999998</v>
      </c>
      <c r="F18" s="11">
        <v>0.28699999999999998</v>
      </c>
      <c r="G18" s="11">
        <v>0.28499999999999998</v>
      </c>
      <c r="H18" s="11">
        <v>0.29199999999999998</v>
      </c>
      <c r="I18" s="11">
        <v>0.29699999999999999</v>
      </c>
      <c r="J18" s="11">
        <v>0.29299999999999998</v>
      </c>
      <c r="K18" s="368">
        <v>0.28800000000000003</v>
      </c>
      <c r="L18" s="12">
        <v>0.28999999999999998</v>
      </c>
      <c r="M18" s="6"/>
      <c r="N18" s="8"/>
      <c r="O18" s="8"/>
    </row>
    <row r="19" spans="1:15" s="9" customFormat="1">
      <c r="A19" s="202" t="s">
        <v>66</v>
      </c>
      <c r="B19" s="6"/>
      <c r="C19" s="11">
        <v>0.42399999999999999</v>
      </c>
      <c r="D19" s="11">
        <v>0.443</v>
      </c>
      <c r="E19" s="11">
        <v>0.44400000000000001</v>
      </c>
      <c r="F19" s="11">
        <v>0.41499999999999998</v>
      </c>
      <c r="G19" s="11">
        <v>0.40899999999999997</v>
      </c>
      <c r="H19" s="11">
        <v>0.42799999999999999</v>
      </c>
      <c r="I19" s="11">
        <v>0.40300000000000002</v>
      </c>
      <c r="J19" s="11">
        <v>0.42499999999999999</v>
      </c>
      <c r="K19" s="368">
        <v>0.43200000000000005</v>
      </c>
      <c r="L19" s="12">
        <v>0.495</v>
      </c>
      <c r="M19" s="6"/>
      <c r="N19" s="8"/>
      <c r="O19" s="8"/>
    </row>
    <row r="20" spans="1:15" s="9" customFormat="1">
      <c r="A20" s="202" t="s">
        <v>67</v>
      </c>
      <c r="B20" s="6"/>
      <c r="C20" s="11">
        <v>0.27700000000000002</v>
      </c>
      <c r="D20" s="11">
        <v>0.28000000000000003</v>
      </c>
      <c r="E20" s="11">
        <v>0.29199999999999998</v>
      </c>
      <c r="F20" s="11">
        <v>0.29499999999999998</v>
      </c>
      <c r="G20" s="11">
        <v>0.312</v>
      </c>
      <c r="H20" s="11">
        <v>0.32300000000000001</v>
      </c>
      <c r="I20" s="11">
        <v>0.32700000000000001</v>
      </c>
      <c r="J20" s="11">
        <v>0.33700000000000002</v>
      </c>
      <c r="K20" s="368">
        <v>0.33899999999999997</v>
      </c>
      <c r="L20" s="12">
        <v>0.33600000000000002</v>
      </c>
      <c r="M20" s="6"/>
      <c r="N20" s="8"/>
      <c r="O20" s="8"/>
    </row>
    <row r="21" spans="1:15" s="9" customFormat="1">
      <c r="A21" s="202" t="s">
        <v>68</v>
      </c>
      <c r="B21" s="6"/>
      <c r="C21" s="11" t="s">
        <v>44</v>
      </c>
      <c r="D21" s="11" t="s">
        <v>44</v>
      </c>
      <c r="E21" s="11">
        <v>0.216</v>
      </c>
      <c r="F21" s="11">
        <v>0.20699999999999999</v>
      </c>
      <c r="G21" s="11">
        <v>0.20799999999999999</v>
      </c>
      <c r="H21" s="11">
        <v>0.22500000000000001</v>
      </c>
      <c r="I21" s="11">
        <v>0.20499999999999999</v>
      </c>
      <c r="J21" s="11">
        <v>0.19500000000000001</v>
      </c>
      <c r="K21" s="368">
        <v>0.187</v>
      </c>
      <c r="L21" s="12">
        <v>0.17699999999999999</v>
      </c>
      <c r="M21" s="6"/>
      <c r="N21" s="8"/>
      <c r="O21" s="8"/>
    </row>
    <row r="22" spans="1:15" s="9" customFormat="1">
      <c r="A22" s="202" t="s">
        <v>69</v>
      </c>
      <c r="B22" s="6"/>
      <c r="C22" s="11">
        <v>0.41199999999999998</v>
      </c>
      <c r="D22" s="11">
        <v>0.40699999999999997</v>
      </c>
      <c r="E22" s="11">
        <v>0.43</v>
      </c>
      <c r="F22" s="11">
        <v>0.42399999999999999</v>
      </c>
      <c r="G22" s="11">
        <v>0.40600000000000003</v>
      </c>
      <c r="H22" s="11">
        <v>0.40600000000000003</v>
      </c>
      <c r="I22" s="11">
        <v>0.40100000000000002</v>
      </c>
      <c r="J22" s="11">
        <v>0.39</v>
      </c>
      <c r="K22" s="368">
        <v>0.371</v>
      </c>
      <c r="L22" s="12">
        <v>0.35799999999999998</v>
      </c>
      <c r="M22" s="6"/>
      <c r="N22" s="8"/>
      <c r="O22" s="8"/>
    </row>
    <row r="23" spans="1:15" s="9" customFormat="1">
      <c r="A23" s="202" t="s">
        <v>70</v>
      </c>
      <c r="B23" s="6"/>
      <c r="C23" s="11">
        <v>0.378</v>
      </c>
      <c r="D23" s="11">
        <v>0.376</v>
      </c>
      <c r="E23" s="11">
        <v>0.36599999999999999</v>
      </c>
      <c r="F23" s="11">
        <v>0.36299999999999999</v>
      </c>
      <c r="G23" s="11">
        <v>0.36599999999999999</v>
      </c>
      <c r="H23" s="11">
        <v>0.36599999999999999</v>
      </c>
      <c r="I23" s="11">
        <v>0.374</v>
      </c>
      <c r="J23" s="11">
        <v>0.38</v>
      </c>
      <c r="K23" s="368">
        <v>0.4</v>
      </c>
      <c r="L23" s="12">
        <v>0.39</v>
      </c>
      <c r="M23" s="6"/>
      <c r="N23" s="8"/>
      <c r="O23" s="8"/>
    </row>
    <row r="24" spans="1:15" s="21" customFormat="1" ht="19.5" customHeight="1">
      <c r="A24" s="190" t="s">
        <v>279</v>
      </c>
      <c r="B24" s="6"/>
      <c r="C24" s="507"/>
      <c r="D24" s="507"/>
      <c r="E24" s="507"/>
      <c r="F24" s="507"/>
      <c r="G24" s="507"/>
      <c r="H24" s="507"/>
      <c r="I24" s="507"/>
      <c r="J24" s="507"/>
      <c r="K24" s="644"/>
      <c r="L24" s="640"/>
      <c r="M24" s="550"/>
      <c r="N24" s="190"/>
      <c r="O24" s="190"/>
    </row>
    <row r="25" spans="1:15" s="9" customFormat="1">
      <c r="A25" s="202" t="s">
        <v>280</v>
      </c>
      <c r="B25" s="6"/>
      <c r="C25" s="11" t="s">
        <v>53</v>
      </c>
      <c r="D25" s="11" t="s">
        <v>53</v>
      </c>
      <c r="E25" s="11" t="s">
        <v>53</v>
      </c>
      <c r="F25" s="11" t="s">
        <v>53</v>
      </c>
      <c r="G25" s="11">
        <v>0.36199999999999999</v>
      </c>
      <c r="H25" s="11">
        <v>0.36399999999999999</v>
      </c>
      <c r="I25" s="11">
        <v>0.35899999999999999</v>
      </c>
      <c r="J25" s="11">
        <v>0.35399999999999998</v>
      </c>
      <c r="K25" s="368">
        <v>0.34299999999999997</v>
      </c>
      <c r="L25" s="12">
        <v>0.33300000000000002</v>
      </c>
      <c r="M25" s="6"/>
      <c r="N25" s="8"/>
      <c r="O25" s="8"/>
    </row>
    <row r="26" spans="1:15" s="9" customFormat="1">
      <c r="A26" s="202" t="s">
        <v>281</v>
      </c>
      <c r="B26" s="6"/>
      <c r="C26" s="11" t="s">
        <v>53</v>
      </c>
      <c r="D26" s="11" t="s">
        <v>53</v>
      </c>
      <c r="E26" s="11" t="s">
        <v>53</v>
      </c>
      <c r="F26" s="11" t="s">
        <v>53</v>
      </c>
      <c r="G26" s="11">
        <v>0.30499999999999999</v>
      </c>
      <c r="H26" s="11">
        <v>0.31</v>
      </c>
      <c r="I26" s="11">
        <v>0.30599999999999999</v>
      </c>
      <c r="J26" s="11">
        <v>0.309</v>
      </c>
      <c r="K26" s="368">
        <v>0.30499999999999999</v>
      </c>
      <c r="L26" s="12">
        <v>0.29799999999999999</v>
      </c>
      <c r="M26" s="6"/>
      <c r="N26" s="8"/>
      <c r="O26" s="8"/>
    </row>
    <row r="27" spans="1:15" s="9" customFormat="1">
      <c r="A27" s="199" t="s">
        <v>282</v>
      </c>
      <c r="B27" s="6"/>
      <c r="C27" s="11" t="s">
        <v>53</v>
      </c>
      <c r="D27" s="11" t="s">
        <v>53</v>
      </c>
      <c r="E27" s="11" t="s">
        <v>53</v>
      </c>
      <c r="F27" s="11" t="s">
        <v>53</v>
      </c>
      <c r="G27" s="11">
        <v>0.39400000000000002</v>
      </c>
      <c r="H27" s="11">
        <v>0.39600000000000002</v>
      </c>
      <c r="I27" s="11">
        <v>0.39100000000000001</v>
      </c>
      <c r="J27" s="11">
        <v>0.38299999999999995</v>
      </c>
      <c r="K27" s="368">
        <v>0.36599999999999999</v>
      </c>
      <c r="L27" s="12">
        <v>0.35499999999999998</v>
      </c>
      <c r="M27" s="6"/>
      <c r="N27" s="8"/>
      <c r="O27" s="8"/>
    </row>
    <row r="28" spans="1:15" s="9" customFormat="1">
      <c r="A28" s="202" t="s">
        <v>283</v>
      </c>
      <c r="B28" s="6"/>
      <c r="C28" s="11" t="s">
        <v>53</v>
      </c>
      <c r="D28" s="11" t="s">
        <v>53</v>
      </c>
      <c r="E28" s="11" t="s">
        <v>53</v>
      </c>
      <c r="F28" s="11" t="s">
        <v>53</v>
      </c>
      <c r="G28" s="11">
        <v>0.33400000000000002</v>
      </c>
      <c r="H28" s="11">
        <v>0.34699999999999998</v>
      </c>
      <c r="I28" s="11">
        <v>0.34699999999999998</v>
      </c>
      <c r="J28" s="11">
        <v>0.35700000000000004</v>
      </c>
      <c r="K28" s="368">
        <v>0.35700000000000004</v>
      </c>
      <c r="L28" s="12">
        <v>0.36099999999999999</v>
      </c>
      <c r="M28" s="6"/>
      <c r="N28" s="8"/>
      <c r="O28" s="8"/>
    </row>
    <row r="29" spans="1:15" s="9" customFormat="1">
      <c r="A29" s="202" t="s">
        <v>284</v>
      </c>
      <c r="B29" s="6"/>
      <c r="C29" s="11" t="s">
        <v>53</v>
      </c>
      <c r="D29" s="11" t="s">
        <v>53</v>
      </c>
      <c r="E29" s="11" t="s">
        <v>53</v>
      </c>
      <c r="F29" s="11" t="s">
        <v>53</v>
      </c>
      <c r="G29" s="11">
        <v>0.28299999999999997</v>
      </c>
      <c r="H29" s="11">
        <v>0.29299999999999998</v>
      </c>
      <c r="I29" s="11">
        <v>0.29699999999999999</v>
      </c>
      <c r="J29" s="11">
        <v>0.29799999999999999</v>
      </c>
      <c r="K29" s="368">
        <v>0.29899999999999999</v>
      </c>
      <c r="L29" s="12">
        <v>0.32800000000000001</v>
      </c>
      <c r="M29" s="6"/>
      <c r="N29" s="8"/>
      <c r="O29" s="8"/>
    </row>
    <row r="30" spans="1:15" s="9" customFormat="1" ht="13.5" thickBot="1">
      <c r="A30" s="656" t="s">
        <v>285</v>
      </c>
      <c r="B30" s="514"/>
      <c r="C30" s="517" t="s">
        <v>53</v>
      </c>
      <c r="D30" s="517" t="s">
        <v>53</v>
      </c>
      <c r="E30" s="517" t="s">
        <v>53</v>
      </c>
      <c r="F30" s="517" t="s">
        <v>53</v>
      </c>
      <c r="G30" s="517">
        <v>0.246</v>
      </c>
      <c r="H30" s="517">
        <v>0.25800000000000001</v>
      </c>
      <c r="I30" s="517">
        <v>0.26900000000000002</v>
      </c>
      <c r="J30" s="517">
        <v>0.26300000000000001</v>
      </c>
      <c r="K30" s="605">
        <v>0.25800000000000001</v>
      </c>
      <c r="L30" s="606">
        <v>0.255</v>
      </c>
      <c r="M30" s="514"/>
      <c r="N30" s="197"/>
      <c r="O30" s="8"/>
    </row>
    <row r="31" spans="1:15" s="44" customFormat="1" ht="19.5" customHeight="1" thickTop="1">
      <c r="A31" s="217" t="s">
        <v>1026</v>
      </c>
      <c r="B31" s="136"/>
      <c r="C31" s="42"/>
      <c r="D31" s="42"/>
      <c r="E31" s="42"/>
      <c r="F31" s="42"/>
      <c r="G31" s="42"/>
      <c r="H31" s="42"/>
      <c r="I31" s="42"/>
      <c r="J31" s="42"/>
      <c r="K31" s="351"/>
      <c r="L31" s="127"/>
      <c r="M31" s="136"/>
      <c r="N31" s="219"/>
      <c r="O31" s="43"/>
    </row>
    <row r="32" spans="1:15" s="4" customFormat="1">
      <c r="A32" s="493" t="s">
        <v>323</v>
      </c>
      <c r="B32" s="6" t="s">
        <v>294</v>
      </c>
      <c r="C32" s="499">
        <v>15456</v>
      </c>
      <c r="D32" s="499">
        <v>15534</v>
      </c>
      <c r="E32" s="499">
        <v>15610</v>
      </c>
      <c r="F32" s="499">
        <v>15382</v>
      </c>
      <c r="G32" s="499">
        <v>15053</v>
      </c>
      <c r="H32" s="499">
        <v>14652</v>
      </c>
      <c r="I32" s="499">
        <v>14274</v>
      </c>
      <c r="J32" s="499">
        <v>14014</v>
      </c>
      <c r="K32" s="594">
        <v>13628</v>
      </c>
      <c r="L32" s="500">
        <v>13234</v>
      </c>
      <c r="M32" s="128"/>
      <c r="N32" s="45"/>
      <c r="O32" s="3"/>
    </row>
    <row r="33" spans="1:15" ht="13.5" thickBot="1">
      <c r="A33" s="197" t="s">
        <v>324</v>
      </c>
      <c r="B33" s="514" t="s">
        <v>59</v>
      </c>
      <c r="C33" s="517">
        <v>9.9000000000000005E-2</v>
      </c>
      <c r="D33" s="517">
        <v>9.8000000000000004E-2</v>
      </c>
      <c r="E33" s="517">
        <v>9.5000000000000001E-2</v>
      </c>
      <c r="F33" s="517">
        <v>9.0999999999999998E-2</v>
      </c>
      <c r="G33" s="517">
        <v>8.5000000000000006E-2</v>
      </c>
      <c r="H33" s="517">
        <v>0.08</v>
      </c>
      <c r="I33" s="517">
        <v>0.08</v>
      </c>
      <c r="J33" s="517">
        <v>7.9000000000000001E-2</v>
      </c>
      <c r="K33" s="605">
        <v>7.6999999999999999E-2</v>
      </c>
      <c r="L33" s="606">
        <v>7.6999999999999999E-2</v>
      </c>
      <c r="M33" s="121"/>
      <c r="N33" s="107"/>
      <c r="O33" s="1"/>
    </row>
    <row r="34" spans="1:15" s="51" customFormat="1" ht="19.5" customHeight="1" thickTop="1">
      <c r="A34" s="206" t="s">
        <v>325</v>
      </c>
      <c r="B34" s="136" t="s">
        <v>326</v>
      </c>
      <c r="C34" s="118">
        <v>41</v>
      </c>
      <c r="D34" s="118">
        <v>41</v>
      </c>
      <c r="E34" s="118">
        <v>41</v>
      </c>
      <c r="F34" s="118">
        <v>41</v>
      </c>
      <c r="G34" s="118">
        <v>40</v>
      </c>
      <c r="H34" s="118">
        <v>40</v>
      </c>
      <c r="I34" s="118">
        <v>40</v>
      </c>
      <c r="J34" s="118">
        <v>41</v>
      </c>
      <c r="K34" s="341">
        <v>41</v>
      </c>
      <c r="L34" s="119">
        <v>41</v>
      </c>
      <c r="M34" s="137" t="s">
        <v>44</v>
      </c>
      <c r="N34" s="45"/>
      <c r="O34" s="45"/>
    </row>
    <row r="35" spans="1:15" s="4" customFormat="1">
      <c r="A35" s="645" t="s">
        <v>276</v>
      </c>
      <c r="B35" s="6"/>
      <c r="C35" s="588"/>
      <c r="D35" s="588"/>
      <c r="E35" s="588"/>
      <c r="F35" s="588"/>
      <c r="G35" s="588"/>
      <c r="H35" s="588"/>
      <c r="I35" s="588"/>
      <c r="J35" s="588"/>
      <c r="K35" s="589"/>
      <c r="L35" s="575"/>
      <c r="M35" s="136"/>
      <c r="N35" s="45"/>
      <c r="O35" s="3"/>
    </row>
    <row r="36" spans="1:15">
      <c r="A36" s="202" t="s">
        <v>277</v>
      </c>
      <c r="B36" s="6"/>
      <c r="C36" s="499" t="s">
        <v>44</v>
      </c>
      <c r="D36" s="499">
        <v>37</v>
      </c>
      <c r="E36" s="499">
        <v>38</v>
      </c>
      <c r="F36" s="499">
        <v>38</v>
      </c>
      <c r="G36" s="499">
        <v>38</v>
      </c>
      <c r="H36" s="499">
        <v>38</v>
      </c>
      <c r="I36" s="499">
        <v>38</v>
      </c>
      <c r="J36" s="499">
        <v>39</v>
      </c>
      <c r="K36" s="594">
        <v>40</v>
      </c>
      <c r="L36" s="500">
        <v>40</v>
      </c>
      <c r="M36" s="136" t="s">
        <v>44</v>
      </c>
      <c r="N36" s="43"/>
      <c r="O36" s="1"/>
    </row>
    <row r="37" spans="1:15">
      <c r="A37" s="202" t="s">
        <v>66</v>
      </c>
      <c r="B37" s="6"/>
      <c r="C37" s="499" t="s">
        <v>44</v>
      </c>
      <c r="D37" s="499">
        <v>39</v>
      </c>
      <c r="E37" s="499">
        <v>38</v>
      </c>
      <c r="F37" s="499">
        <v>38</v>
      </c>
      <c r="G37" s="499">
        <v>39</v>
      </c>
      <c r="H37" s="499">
        <v>39</v>
      </c>
      <c r="I37" s="499">
        <v>39</v>
      </c>
      <c r="J37" s="499">
        <v>40</v>
      </c>
      <c r="K37" s="594">
        <v>40</v>
      </c>
      <c r="L37" s="500">
        <v>40</v>
      </c>
      <c r="M37" s="136" t="s">
        <v>44</v>
      </c>
      <c r="N37" s="43"/>
      <c r="O37" s="1"/>
    </row>
    <row r="38" spans="1:15">
      <c r="A38" s="202" t="s">
        <v>67</v>
      </c>
      <c r="B38" s="6"/>
      <c r="C38" s="499" t="s">
        <v>44</v>
      </c>
      <c r="D38" s="499">
        <v>39</v>
      </c>
      <c r="E38" s="499">
        <v>39</v>
      </c>
      <c r="F38" s="499">
        <v>39</v>
      </c>
      <c r="G38" s="499">
        <v>39</v>
      </c>
      <c r="H38" s="499">
        <v>38</v>
      </c>
      <c r="I38" s="499">
        <v>39</v>
      </c>
      <c r="J38" s="499">
        <v>39</v>
      </c>
      <c r="K38" s="594">
        <v>39</v>
      </c>
      <c r="L38" s="500">
        <v>39</v>
      </c>
      <c r="M38" s="136" t="s">
        <v>44</v>
      </c>
      <c r="N38" s="43"/>
      <c r="O38" s="1"/>
    </row>
    <row r="39" spans="1:15">
      <c r="A39" s="202" t="s">
        <v>68</v>
      </c>
      <c r="B39" s="6"/>
      <c r="C39" s="499" t="s">
        <v>44</v>
      </c>
      <c r="D39" s="499" t="s">
        <v>44</v>
      </c>
      <c r="E39" s="499" t="s">
        <v>44</v>
      </c>
      <c r="F39" s="499">
        <v>44</v>
      </c>
      <c r="G39" s="499">
        <v>36</v>
      </c>
      <c r="H39" s="499">
        <v>35</v>
      </c>
      <c r="I39" s="499">
        <v>35</v>
      </c>
      <c r="J39" s="499">
        <v>35</v>
      </c>
      <c r="K39" s="594">
        <v>35</v>
      </c>
      <c r="L39" s="500">
        <v>34</v>
      </c>
      <c r="M39" s="136" t="s">
        <v>44</v>
      </c>
      <c r="N39" s="43"/>
      <c r="O39" s="1"/>
    </row>
    <row r="40" spans="1:15">
      <c r="A40" s="202" t="s">
        <v>69</v>
      </c>
      <c r="B40" s="6"/>
      <c r="C40" s="499" t="s">
        <v>44</v>
      </c>
      <c r="D40" s="499">
        <v>44</v>
      </c>
      <c r="E40" s="499">
        <v>43</v>
      </c>
      <c r="F40" s="499">
        <v>45</v>
      </c>
      <c r="G40" s="499">
        <v>44</v>
      </c>
      <c r="H40" s="499">
        <v>44</v>
      </c>
      <c r="I40" s="499">
        <v>44</v>
      </c>
      <c r="J40" s="499">
        <v>44</v>
      </c>
      <c r="K40" s="594">
        <v>44</v>
      </c>
      <c r="L40" s="500">
        <v>44</v>
      </c>
      <c r="M40" s="136" t="s">
        <v>44</v>
      </c>
      <c r="N40" s="43"/>
      <c r="O40" s="1"/>
    </row>
    <row r="41" spans="1:15" ht="13.5" thickBot="1">
      <c r="A41" s="656" t="s">
        <v>70</v>
      </c>
      <c r="B41" s="514"/>
      <c r="C41" s="657" t="s">
        <v>44</v>
      </c>
      <c r="D41" s="657">
        <v>44</v>
      </c>
      <c r="E41" s="657">
        <v>43</v>
      </c>
      <c r="F41" s="657">
        <v>46</v>
      </c>
      <c r="G41" s="657">
        <v>43</v>
      </c>
      <c r="H41" s="657">
        <v>43</v>
      </c>
      <c r="I41" s="657">
        <v>42</v>
      </c>
      <c r="J41" s="657">
        <v>43</v>
      </c>
      <c r="K41" s="658">
        <v>43</v>
      </c>
      <c r="L41" s="659">
        <v>43</v>
      </c>
      <c r="M41" s="121" t="s">
        <v>44</v>
      </c>
      <c r="N41" s="107"/>
      <c r="O41" s="1"/>
    </row>
    <row r="42" spans="1:15" s="44" customFormat="1" ht="19.5" customHeight="1" thickTop="1">
      <c r="A42" s="206" t="s">
        <v>327</v>
      </c>
      <c r="B42" s="136"/>
      <c r="C42" s="784" t="s">
        <v>328</v>
      </c>
      <c r="D42" s="784"/>
      <c r="E42" s="784" t="s">
        <v>329</v>
      </c>
      <c r="F42" s="784"/>
      <c r="G42" s="784" t="s">
        <v>330</v>
      </c>
      <c r="H42" s="784"/>
      <c r="I42" s="117"/>
      <c r="J42" s="117"/>
      <c r="K42" s="255"/>
      <c r="L42" s="255"/>
      <c r="M42" s="136"/>
      <c r="N42" s="219"/>
      <c r="O42" s="43"/>
    </row>
    <row r="43" spans="1:15">
      <c r="A43" s="202" t="s">
        <v>331</v>
      </c>
      <c r="B43" s="6" t="s">
        <v>59</v>
      </c>
      <c r="C43" s="786">
        <v>0.22</v>
      </c>
      <c r="D43" s="786"/>
      <c r="E43" s="786">
        <v>0.52</v>
      </c>
      <c r="F43" s="786"/>
      <c r="G43" s="786">
        <v>0.26</v>
      </c>
      <c r="H43" s="786"/>
      <c r="I43" s="499"/>
      <c r="J43" s="499"/>
      <c r="K43" s="594"/>
      <c r="L43" s="594"/>
      <c r="M43" s="136"/>
      <c r="N43" s="219"/>
      <c r="O43" s="1"/>
    </row>
    <row r="44" spans="1:15">
      <c r="A44" s="199" t="s">
        <v>332</v>
      </c>
      <c r="B44" s="6"/>
      <c r="C44" s="786" t="s">
        <v>333</v>
      </c>
      <c r="D44" s="786"/>
      <c r="E44" s="786">
        <v>0.56000000000000005</v>
      </c>
      <c r="F44" s="786"/>
      <c r="G44" s="786">
        <v>0.44</v>
      </c>
      <c r="H44" s="786"/>
      <c r="I44" s="499"/>
      <c r="J44" s="499"/>
      <c r="K44" s="594"/>
      <c r="L44" s="594"/>
      <c r="M44" s="136"/>
      <c r="N44" s="219"/>
      <c r="O44" s="1"/>
    </row>
    <row r="45" spans="1:15" s="4" customFormat="1">
      <c r="A45" s="645" t="s">
        <v>276</v>
      </c>
      <c r="B45" s="6"/>
      <c r="C45" s="575"/>
      <c r="D45" s="575"/>
      <c r="E45" s="575"/>
      <c r="F45" s="575"/>
      <c r="G45" s="575"/>
      <c r="H45" s="575"/>
      <c r="I45" s="550"/>
      <c r="J45" s="550"/>
      <c r="K45" s="567"/>
      <c r="L45" s="550"/>
      <c r="M45" s="136"/>
      <c r="N45" s="45"/>
      <c r="O45" s="3"/>
    </row>
    <row r="46" spans="1:15">
      <c r="A46" s="202" t="s">
        <v>277</v>
      </c>
      <c r="B46" s="6"/>
      <c r="C46" s="785">
        <v>0.17</v>
      </c>
      <c r="D46" s="785"/>
      <c r="E46" s="785">
        <v>0.62</v>
      </c>
      <c r="F46" s="785"/>
      <c r="G46" s="785">
        <v>0.21</v>
      </c>
      <c r="H46" s="785"/>
      <c r="I46" s="6"/>
      <c r="L46" s="6"/>
      <c r="M46" s="136"/>
      <c r="N46" s="219"/>
      <c r="O46" s="1"/>
    </row>
    <row r="47" spans="1:15">
      <c r="A47" s="202" t="s">
        <v>66</v>
      </c>
      <c r="B47" s="6"/>
      <c r="C47" s="785">
        <v>0.21</v>
      </c>
      <c r="D47" s="785"/>
      <c r="E47" s="785">
        <v>0.57999999999999996</v>
      </c>
      <c r="F47" s="785"/>
      <c r="G47" s="785">
        <v>0.21</v>
      </c>
      <c r="H47" s="785"/>
      <c r="I47" s="6"/>
      <c r="L47" s="6"/>
      <c r="M47" s="136"/>
      <c r="N47" s="43"/>
      <c r="O47" s="1"/>
    </row>
    <row r="48" spans="1:15">
      <c r="A48" s="202" t="s">
        <v>67</v>
      </c>
      <c r="B48" s="6"/>
      <c r="C48" s="785">
        <v>0.26</v>
      </c>
      <c r="D48" s="785"/>
      <c r="E48" s="785">
        <v>0.54</v>
      </c>
      <c r="F48" s="785"/>
      <c r="G48" s="785">
        <v>0.2</v>
      </c>
      <c r="H48" s="785"/>
      <c r="I48" s="6"/>
      <c r="L48" s="6"/>
      <c r="M48" s="136"/>
      <c r="N48" s="43"/>
      <c r="O48" s="1"/>
    </row>
    <row r="49" spans="1:15">
      <c r="A49" s="202" t="s">
        <v>68</v>
      </c>
      <c r="B49" s="6"/>
      <c r="C49" s="785">
        <v>0.4</v>
      </c>
      <c r="D49" s="785"/>
      <c r="E49" s="785">
        <v>0.48</v>
      </c>
      <c r="F49" s="785"/>
      <c r="G49" s="785">
        <v>0.12</v>
      </c>
      <c r="H49" s="785"/>
      <c r="I49" s="6"/>
      <c r="L49" s="6"/>
      <c r="M49" s="136"/>
      <c r="N49" s="43"/>
      <c r="O49" s="1"/>
    </row>
    <row r="50" spans="1:15">
      <c r="A50" s="202" t="s">
        <v>69</v>
      </c>
      <c r="B50" s="6"/>
      <c r="C50" s="785">
        <v>0.18</v>
      </c>
      <c r="D50" s="785"/>
      <c r="E50" s="785">
        <v>0.44</v>
      </c>
      <c r="F50" s="785"/>
      <c r="G50" s="785">
        <v>0.38</v>
      </c>
      <c r="H50" s="785"/>
      <c r="I50" s="6"/>
      <c r="L50" s="6"/>
      <c r="M50" s="136"/>
      <c r="N50" s="43"/>
      <c r="O50" s="1"/>
    </row>
    <row r="51" spans="1:15" ht="13.5" thickBot="1">
      <c r="A51" s="656" t="s">
        <v>70</v>
      </c>
      <c r="B51" s="514"/>
      <c r="C51" s="787">
        <v>0.12</v>
      </c>
      <c r="D51" s="787"/>
      <c r="E51" s="787">
        <v>0.61</v>
      </c>
      <c r="F51" s="787"/>
      <c r="G51" s="787">
        <v>0.27</v>
      </c>
      <c r="H51" s="787"/>
      <c r="I51" s="514"/>
      <c r="J51" s="514"/>
      <c r="K51" s="515"/>
      <c r="L51" s="514"/>
      <c r="M51" s="121"/>
      <c r="N51" s="107"/>
      <c r="O51" s="1"/>
    </row>
    <row r="52" spans="1:15" ht="6.75" customHeight="1" thickTop="1">
      <c r="A52" s="1"/>
      <c r="B52" s="34"/>
      <c r="C52" s="6"/>
      <c r="D52" s="6"/>
      <c r="E52" s="6"/>
      <c r="F52" s="6"/>
      <c r="G52" s="6"/>
      <c r="H52" s="6"/>
      <c r="I52" s="6"/>
      <c r="L52" s="6"/>
      <c r="M52" s="6"/>
      <c r="N52" s="1"/>
      <c r="O52" s="1"/>
    </row>
    <row r="53" spans="1:15" ht="27" customHeight="1">
      <c r="A53" s="783" t="s">
        <v>1103</v>
      </c>
      <c r="B53" s="783"/>
      <c r="C53" s="783"/>
      <c r="D53" s="783"/>
      <c r="E53" s="783"/>
      <c r="F53" s="783"/>
      <c r="G53" s="783"/>
      <c r="H53" s="783"/>
      <c r="I53" s="783"/>
      <c r="J53" s="783"/>
      <c r="K53" s="783"/>
      <c r="L53" s="783"/>
      <c r="M53" s="783"/>
      <c r="N53" s="783"/>
      <c r="O53" s="1"/>
    </row>
  </sheetData>
  <mergeCells count="28">
    <mergeCell ref="C51:D51"/>
    <mergeCell ref="E51:F51"/>
    <mergeCell ref="G51:H51"/>
    <mergeCell ref="A53:N53"/>
    <mergeCell ref="C49:D49"/>
    <mergeCell ref="E49:F49"/>
    <mergeCell ref="G49:H49"/>
    <mergeCell ref="C50:D50"/>
    <mergeCell ref="E50:F50"/>
    <mergeCell ref="G50:H50"/>
    <mergeCell ref="C47:D47"/>
    <mergeCell ref="E47:F47"/>
    <mergeCell ref="G47:H47"/>
    <mergeCell ref="C48:D48"/>
    <mergeCell ref="E48:F48"/>
    <mergeCell ref="G48:H48"/>
    <mergeCell ref="C42:D42"/>
    <mergeCell ref="E42:F42"/>
    <mergeCell ref="G42:H42"/>
    <mergeCell ref="C46:D46"/>
    <mergeCell ref="E46:F46"/>
    <mergeCell ref="G46:H46"/>
    <mergeCell ref="C43:D43"/>
    <mergeCell ref="E43:F43"/>
    <mergeCell ref="G43:H43"/>
    <mergeCell ref="C44:D44"/>
    <mergeCell ref="E44:F44"/>
    <mergeCell ref="G44:H44"/>
  </mergeCells>
  <pageMargins left="0.31496062992125984" right="0.31496062992125984" top="0.39370078740157483" bottom="0.39370078740157483" header="0.31496062992125984" footer="0.31496062992125984"/>
  <pageSetup paperSize="9" scale="49" orientation="landscape" r:id="rId1"/>
  <customProperties>
    <customPr name="_pios_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91551-5DC2-4E95-906B-6878A7447154}">
  <sheetPr>
    <tabColor theme="7"/>
    <pageSetUpPr fitToPage="1"/>
  </sheetPr>
  <dimension ref="A1:R43"/>
  <sheetViews>
    <sheetView showGridLines="0" view="pageBreakPreview" zoomScale="80" zoomScaleNormal="100" zoomScaleSheetLayoutView="80" workbookViewId="0">
      <pane xSplit="2" ySplit="1" topLeftCell="C2" activePane="bottomRight" state="frozen"/>
      <selection pane="topRight" activeCell="L13" sqref="L13:L14"/>
      <selection pane="bottomLeft" activeCell="L13" sqref="L13:L14"/>
      <selection pane="bottomRight" activeCell="M1" sqref="M1"/>
    </sheetView>
  </sheetViews>
  <sheetFormatPr baseColWidth="10" defaultColWidth="11.42578125" defaultRowHeight="12.75"/>
  <cols>
    <col min="1" max="1" width="40.140625" customWidth="1"/>
    <col min="2" max="2" width="20" style="36" customWidth="1"/>
    <col min="3" max="9" width="11.28515625" style="7" customWidth="1"/>
    <col min="10" max="10" width="11.28515625" style="6" customWidth="1"/>
    <col min="11" max="13" width="11.28515625" style="7" customWidth="1"/>
    <col min="14" max="14" width="40" customWidth="1"/>
    <col min="15" max="15" width="1.7109375" customWidth="1"/>
    <col min="16" max="16" width="15.5703125" bestFit="1" customWidth="1"/>
    <col min="18" max="18" width="12.28515625" bestFit="1" customWidth="1"/>
  </cols>
  <sheetData>
    <row r="1" spans="1:15" s="665" customFormat="1" ht="39.950000000000003" customHeight="1" thickBot="1">
      <c r="A1" s="709" t="s">
        <v>334</v>
      </c>
      <c r="B1" s="710"/>
      <c r="C1" s="711">
        <v>2016</v>
      </c>
      <c r="D1" s="711">
        <v>2017</v>
      </c>
      <c r="E1" s="711">
        <v>2018</v>
      </c>
      <c r="F1" s="711">
        <v>2019</v>
      </c>
      <c r="G1" s="711">
        <v>2020</v>
      </c>
      <c r="H1" s="711">
        <v>2021</v>
      </c>
      <c r="I1" s="711">
        <v>2022</v>
      </c>
      <c r="J1" s="712">
        <v>2023</v>
      </c>
      <c r="K1" s="713" t="s">
        <v>1091</v>
      </c>
      <c r="L1" s="714">
        <v>2025</v>
      </c>
      <c r="M1" s="715" t="s">
        <v>43</v>
      </c>
      <c r="N1" s="716" t="s">
        <v>33</v>
      </c>
      <c r="O1" s="717"/>
    </row>
    <row r="2" spans="1:15" s="44" customFormat="1" ht="15" thickTop="1">
      <c r="A2" s="206" t="s">
        <v>1044</v>
      </c>
      <c r="B2" s="136" t="s">
        <v>312</v>
      </c>
      <c r="C2" s="54">
        <v>20</v>
      </c>
      <c r="D2" s="54">
        <v>21.9</v>
      </c>
      <c r="E2" s="54">
        <v>21.5</v>
      </c>
      <c r="F2" s="54">
        <v>21</v>
      </c>
      <c r="G2" s="54">
        <v>19.5</v>
      </c>
      <c r="H2" s="54">
        <v>19.5</v>
      </c>
      <c r="I2" s="54">
        <v>17</v>
      </c>
      <c r="J2" s="54">
        <v>15.6</v>
      </c>
      <c r="K2" s="369">
        <v>15</v>
      </c>
      <c r="L2" s="55">
        <v>13.3</v>
      </c>
      <c r="M2" s="49" t="s">
        <v>49</v>
      </c>
      <c r="N2" s="220" t="s">
        <v>335</v>
      </c>
      <c r="O2" s="43"/>
    </row>
    <row r="3" spans="1:15" s="44" customFormat="1">
      <c r="A3" s="64" t="s">
        <v>336</v>
      </c>
      <c r="B3" s="207"/>
      <c r="C3" s="212"/>
      <c r="D3" s="212"/>
      <c r="E3" s="212"/>
      <c r="F3" s="212"/>
      <c r="G3" s="212"/>
      <c r="H3" s="212"/>
      <c r="I3" s="212"/>
      <c r="J3" s="212"/>
      <c r="K3" s="370">
        <v>16.899999999999999</v>
      </c>
      <c r="L3" s="63">
        <v>15</v>
      </c>
      <c r="M3" s="136" t="s">
        <v>44</v>
      </c>
      <c r="N3" s="258"/>
      <c r="O3" s="43"/>
    </row>
    <row r="4" spans="1:15" s="65" customFormat="1">
      <c r="A4" s="195" t="s">
        <v>337</v>
      </c>
      <c r="B4" s="207"/>
      <c r="C4" s="212"/>
      <c r="D4" s="212"/>
      <c r="E4" s="212"/>
      <c r="F4" s="212"/>
      <c r="G4" s="212"/>
      <c r="H4" s="212"/>
      <c r="I4" s="212"/>
      <c r="J4" s="212"/>
      <c r="K4" s="370">
        <v>3.6</v>
      </c>
      <c r="L4" s="63">
        <v>3.7</v>
      </c>
      <c r="M4" s="136" t="s">
        <v>44</v>
      </c>
      <c r="N4" s="258"/>
      <c r="O4" s="64"/>
    </row>
    <row r="5" spans="1:15" s="4" customFormat="1" ht="19.5" customHeight="1">
      <c r="A5" s="203" t="s">
        <v>276</v>
      </c>
      <c r="B5" s="136"/>
      <c r="C5" s="54"/>
      <c r="D5" s="54"/>
      <c r="E5" s="54"/>
      <c r="F5" s="54"/>
      <c r="G5" s="54"/>
      <c r="H5" s="54"/>
      <c r="I5" s="54"/>
      <c r="J5" s="54"/>
      <c r="K5" s="369"/>
      <c r="L5" s="55"/>
      <c r="M5" s="137"/>
      <c r="N5" s="45"/>
      <c r="O5" s="3"/>
    </row>
    <row r="6" spans="1:15">
      <c r="A6" s="235" t="s">
        <v>277</v>
      </c>
      <c r="B6" s="136"/>
      <c r="C6" s="125">
        <v>15</v>
      </c>
      <c r="D6" s="125">
        <v>15.5</v>
      </c>
      <c r="E6" s="125">
        <v>15.5</v>
      </c>
      <c r="F6" s="125">
        <v>12</v>
      </c>
      <c r="G6" s="125">
        <v>10.5</v>
      </c>
      <c r="H6" s="125">
        <v>9</v>
      </c>
      <c r="I6" s="125">
        <v>8</v>
      </c>
      <c r="J6" s="141">
        <v>8.3000000000000007</v>
      </c>
      <c r="K6" s="371">
        <v>7.6</v>
      </c>
      <c r="L6" s="383">
        <v>8.8000000000000007</v>
      </c>
      <c r="M6" s="136" t="s">
        <v>44</v>
      </c>
      <c r="N6" s="325"/>
      <c r="O6" s="1"/>
    </row>
    <row r="7" spans="1:15">
      <c r="A7" s="235" t="s">
        <v>66</v>
      </c>
      <c r="B7" s="136"/>
      <c r="C7" s="125">
        <v>5</v>
      </c>
      <c r="D7" s="125">
        <v>5</v>
      </c>
      <c r="E7" s="125">
        <v>5</v>
      </c>
      <c r="F7" s="125">
        <v>4.5</v>
      </c>
      <c r="G7" s="125">
        <v>3.5</v>
      </c>
      <c r="H7" s="125">
        <v>3.5</v>
      </c>
      <c r="I7" s="125">
        <v>4</v>
      </c>
      <c r="J7" s="125">
        <v>4.0999999999999996</v>
      </c>
      <c r="K7" s="272">
        <v>3.4</v>
      </c>
      <c r="L7" s="259">
        <v>3.2</v>
      </c>
      <c r="M7" s="136" t="s">
        <v>44</v>
      </c>
      <c r="N7" s="330"/>
      <c r="O7" s="1"/>
    </row>
    <row r="8" spans="1:15">
      <c r="A8" s="235" t="s">
        <v>67</v>
      </c>
      <c r="B8" s="136"/>
      <c r="C8" s="125">
        <v>3</v>
      </c>
      <c r="D8" s="125">
        <v>3</v>
      </c>
      <c r="E8" s="125">
        <v>3.5</v>
      </c>
      <c r="F8" s="125">
        <v>3</v>
      </c>
      <c r="G8" s="125">
        <v>2.5</v>
      </c>
      <c r="H8" s="125">
        <v>2.5</v>
      </c>
      <c r="I8" s="125">
        <v>2.5</v>
      </c>
      <c r="J8" s="125">
        <v>2.4</v>
      </c>
      <c r="K8" s="272">
        <v>2.1</v>
      </c>
      <c r="L8" s="259">
        <v>1.9</v>
      </c>
      <c r="M8" s="136" t="s">
        <v>44</v>
      </c>
      <c r="N8" s="331"/>
      <c r="O8" s="1"/>
    </row>
    <row r="9" spans="1:15">
      <c r="A9" s="235" t="s">
        <v>68</v>
      </c>
      <c r="B9" s="136"/>
      <c r="C9" s="125" t="s">
        <v>278</v>
      </c>
      <c r="D9" s="125" t="s">
        <v>278</v>
      </c>
      <c r="E9" s="125">
        <v>7.5</v>
      </c>
      <c r="F9" s="125">
        <v>8</v>
      </c>
      <c r="G9" s="125">
        <v>7</v>
      </c>
      <c r="H9" s="125">
        <v>9</v>
      </c>
      <c r="I9" s="125">
        <v>8</v>
      </c>
      <c r="J9" s="125">
        <v>7.8</v>
      </c>
      <c r="K9" s="272">
        <v>9.6999999999999993</v>
      </c>
      <c r="L9" s="259">
        <v>7.8</v>
      </c>
      <c r="M9" s="136" t="s">
        <v>44</v>
      </c>
      <c r="N9" s="325"/>
      <c r="O9" s="1"/>
    </row>
    <row r="10" spans="1:15">
      <c r="A10" s="235" t="s">
        <v>69</v>
      </c>
      <c r="B10" s="136"/>
      <c r="C10" s="125">
        <v>51</v>
      </c>
      <c r="D10" s="125">
        <v>54.5</v>
      </c>
      <c r="E10" s="125">
        <v>60.5</v>
      </c>
      <c r="F10" s="125">
        <v>62.5</v>
      </c>
      <c r="G10" s="125">
        <v>55</v>
      </c>
      <c r="H10" s="125">
        <v>58.5</v>
      </c>
      <c r="I10" s="125">
        <v>54.5</v>
      </c>
      <c r="J10" s="125">
        <v>49.4</v>
      </c>
      <c r="K10" s="125">
        <v>53</v>
      </c>
      <c r="L10" s="259">
        <v>46.7</v>
      </c>
      <c r="M10" s="136" t="s">
        <v>44</v>
      </c>
      <c r="N10" s="325"/>
      <c r="O10" s="1"/>
    </row>
    <row r="11" spans="1:15">
      <c r="A11" s="235" t="s">
        <v>70</v>
      </c>
      <c r="B11" s="136"/>
      <c r="C11" s="125">
        <v>2</v>
      </c>
      <c r="D11" s="125">
        <v>2</v>
      </c>
      <c r="E11" s="125">
        <v>4</v>
      </c>
      <c r="F11" s="125">
        <v>2</v>
      </c>
      <c r="G11" s="125">
        <v>2</v>
      </c>
      <c r="H11" s="125">
        <v>1</v>
      </c>
      <c r="I11" s="125">
        <v>1.5</v>
      </c>
      <c r="J11" s="125">
        <v>0.8</v>
      </c>
      <c r="K11" s="272">
        <v>1.3</v>
      </c>
      <c r="L11" s="259">
        <v>0.6</v>
      </c>
      <c r="M11" s="136" t="s">
        <v>44</v>
      </c>
      <c r="N11" s="325"/>
      <c r="O11" s="1"/>
    </row>
    <row r="12" spans="1:15" s="4" customFormat="1" ht="19.5" customHeight="1">
      <c r="A12" s="203" t="s">
        <v>279</v>
      </c>
      <c r="B12" s="136"/>
      <c r="C12" s="260"/>
      <c r="D12" s="260"/>
      <c r="E12" s="260"/>
      <c r="F12" s="260"/>
      <c r="G12" s="260"/>
      <c r="H12" s="260"/>
      <c r="I12" s="260"/>
      <c r="J12" s="260"/>
      <c r="K12" s="372"/>
      <c r="L12" s="261"/>
      <c r="M12" s="137"/>
      <c r="N12" s="45"/>
      <c r="O12" s="1"/>
    </row>
    <row r="13" spans="1:15">
      <c r="A13" s="235" t="s">
        <v>280</v>
      </c>
      <c r="B13" s="136"/>
      <c r="C13" s="272">
        <v>32</v>
      </c>
      <c r="D13" s="272">
        <v>36</v>
      </c>
      <c r="E13" s="272">
        <v>34</v>
      </c>
      <c r="F13" s="272">
        <v>34.5</v>
      </c>
      <c r="G13" s="272">
        <v>32</v>
      </c>
      <c r="H13" s="272">
        <v>33.5</v>
      </c>
      <c r="I13" s="272">
        <v>30</v>
      </c>
      <c r="J13" s="125">
        <v>27.4</v>
      </c>
      <c r="K13" s="272">
        <v>25.4</v>
      </c>
      <c r="L13" s="259">
        <v>23</v>
      </c>
      <c r="M13" s="136" t="s">
        <v>44</v>
      </c>
      <c r="N13" s="43"/>
      <c r="O13" s="1"/>
    </row>
    <row r="14" spans="1:15">
      <c r="A14" s="235" t="s">
        <v>281</v>
      </c>
      <c r="B14" s="136"/>
      <c r="C14" s="272">
        <v>7.5</v>
      </c>
      <c r="D14" s="272">
        <v>9.5</v>
      </c>
      <c r="E14" s="272">
        <v>9.5</v>
      </c>
      <c r="F14" s="272">
        <v>8</v>
      </c>
      <c r="G14" s="272">
        <v>7.5</v>
      </c>
      <c r="H14" s="272">
        <v>8</v>
      </c>
      <c r="I14" s="272">
        <v>7.5</v>
      </c>
      <c r="J14" s="125">
        <v>7.6</v>
      </c>
      <c r="K14" s="272">
        <v>6.7</v>
      </c>
      <c r="L14" s="259">
        <v>6.9</v>
      </c>
      <c r="M14" s="136" t="s">
        <v>44</v>
      </c>
      <c r="N14" s="43"/>
      <c r="O14" s="1"/>
    </row>
    <row r="15" spans="1:15">
      <c r="A15" s="200" t="s">
        <v>282</v>
      </c>
      <c r="B15" s="136"/>
      <c r="C15" s="272">
        <v>53</v>
      </c>
      <c r="D15" s="272">
        <v>58</v>
      </c>
      <c r="E15" s="272">
        <v>54.5</v>
      </c>
      <c r="F15" s="272">
        <v>55</v>
      </c>
      <c r="G15" s="272">
        <v>49</v>
      </c>
      <c r="H15" s="272">
        <v>51.5</v>
      </c>
      <c r="I15" s="272">
        <v>47.5</v>
      </c>
      <c r="J15" s="125">
        <v>42.8</v>
      </c>
      <c r="K15" s="272">
        <v>40.200000000000003</v>
      </c>
      <c r="L15" s="259">
        <v>35.6</v>
      </c>
      <c r="M15" s="136" t="s">
        <v>44</v>
      </c>
      <c r="N15" s="43"/>
      <c r="O15" s="1"/>
    </row>
    <row r="16" spans="1:15">
      <c r="A16" s="235" t="s">
        <v>283</v>
      </c>
      <c r="B16" s="136"/>
      <c r="C16" s="272">
        <v>6.5</v>
      </c>
      <c r="D16" s="272">
        <v>5.5</v>
      </c>
      <c r="E16" s="272">
        <v>6.5</v>
      </c>
      <c r="F16" s="272">
        <v>6</v>
      </c>
      <c r="G16" s="272">
        <v>5</v>
      </c>
      <c r="H16" s="272">
        <v>4.5</v>
      </c>
      <c r="I16" s="272">
        <v>3.5</v>
      </c>
      <c r="J16" s="125">
        <v>4.5</v>
      </c>
      <c r="K16" s="272">
        <v>4.3</v>
      </c>
      <c r="L16" s="259">
        <v>4.3</v>
      </c>
      <c r="M16" s="136" t="s">
        <v>44</v>
      </c>
      <c r="N16" s="43"/>
      <c r="O16" s="1"/>
    </row>
    <row r="17" spans="1:18">
      <c r="A17" s="235" t="s">
        <v>284</v>
      </c>
      <c r="B17" s="136"/>
      <c r="C17" s="272">
        <v>1.5</v>
      </c>
      <c r="D17" s="272">
        <v>1.5</v>
      </c>
      <c r="E17" s="272">
        <v>2</v>
      </c>
      <c r="F17" s="272">
        <v>2</v>
      </c>
      <c r="G17" s="272">
        <v>2</v>
      </c>
      <c r="H17" s="272">
        <v>1.5</v>
      </c>
      <c r="I17" s="272">
        <v>1</v>
      </c>
      <c r="J17" s="125">
        <v>1.4</v>
      </c>
      <c r="K17" s="272">
        <v>1.4</v>
      </c>
      <c r="L17" s="259">
        <v>1.3</v>
      </c>
      <c r="M17" s="136" t="s">
        <v>44</v>
      </c>
      <c r="N17" s="43"/>
      <c r="O17" s="1"/>
      <c r="P17" s="16"/>
      <c r="Q17" s="17"/>
      <c r="R17" s="17"/>
    </row>
    <row r="18" spans="1:18" ht="13.5" thickBot="1">
      <c r="A18" s="238" t="s">
        <v>285</v>
      </c>
      <c r="B18" s="121"/>
      <c r="C18" s="271">
        <v>9.5</v>
      </c>
      <c r="D18" s="271">
        <v>3.5</v>
      </c>
      <c r="E18" s="271">
        <v>4.5</v>
      </c>
      <c r="F18" s="271">
        <v>4</v>
      </c>
      <c r="G18" s="271">
        <v>2.5</v>
      </c>
      <c r="H18" s="271">
        <v>2.5</v>
      </c>
      <c r="I18" s="271">
        <v>2.5</v>
      </c>
      <c r="J18" s="142">
        <v>2.2000000000000002</v>
      </c>
      <c r="K18" s="271">
        <v>7.2</v>
      </c>
      <c r="L18" s="384">
        <v>5.3</v>
      </c>
      <c r="M18" s="121" t="s">
        <v>44</v>
      </c>
      <c r="N18" s="107"/>
      <c r="O18" s="1"/>
    </row>
    <row r="19" spans="1:18" s="48" customFormat="1" ht="19.5" customHeight="1" thickTop="1">
      <c r="A19" s="217" t="s">
        <v>338</v>
      </c>
      <c r="B19" s="138"/>
      <c r="C19" s="139"/>
      <c r="D19" s="139"/>
      <c r="E19" s="139"/>
      <c r="F19" s="139"/>
      <c r="G19" s="139"/>
      <c r="H19" s="139"/>
      <c r="I19" s="139"/>
      <c r="J19" s="139"/>
      <c r="K19" s="373"/>
      <c r="L19" s="140"/>
      <c r="M19" s="138"/>
      <c r="N19" s="219"/>
      <c r="O19" s="47"/>
    </row>
    <row r="20" spans="1:18" ht="14.25">
      <c r="A20" s="235" t="s">
        <v>1028</v>
      </c>
      <c r="B20" s="207" t="s">
        <v>339</v>
      </c>
      <c r="C20" s="212"/>
      <c r="D20" s="212"/>
      <c r="E20" s="212"/>
      <c r="F20" s="212"/>
      <c r="G20" s="212"/>
      <c r="H20" s="487">
        <v>20875</v>
      </c>
      <c r="I20" s="487">
        <v>18571</v>
      </c>
      <c r="J20" s="487">
        <v>17949</v>
      </c>
      <c r="K20" s="374">
        <v>17107</v>
      </c>
      <c r="L20" s="66">
        <v>15183</v>
      </c>
      <c r="M20" s="136" t="s">
        <v>44</v>
      </c>
      <c r="N20" s="43"/>
      <c r="O20" s="1"/>
    </row>
    <row r="21" spans="1:18" ht="14.25">
      <c r="A21" s="64" t="s">
        <v>1046</v>
      </c>
      <c r="B21" s="136" t="s">
        <v>340</v>
      </c>
      <c r="C21" s="212"/>
      <c r="D21" s="212"/>
      <c r="E21" s="212"/>
      <c r="F21" s="212"/>
      <c r="G21" s="212"/>
      <c r="H21" s="212"/>
      <c r="I21" s="212"/>
      <c r="J21" s="212"/>
      <c r="K21" s="374">
        <v>483970</v>
      </c>
      <c r="L21" s="66">
        <v>440963.9</v>
      </c>
      <c r="M21" s="136" t="s">
        <v>44</v>
      </c>
      <c r="N21" s="43"/>
      <c r="O21" s="1"/>
    </row>
    <row r="22" spans="1:18" ht="14.25">
      <c r="A22" s="64" t="s">
        <v>1045</v>
      </c>
      <c r="B22" s="136" t="s">
        <v>340</v>
      </c>
      <c r="C22" s="212"/>
      <c r="D22" s="212"/>
      <c r="E22" s="212"/>
      <c r="F22" s="212"/>
      <c r="G22" s="212"/>
      <c r="H22" s="212"/>
      <c r="I22" s="212"/>
      <c r="J22" s="212"/>
      <c r="K22" s="374">
        <v>29</v>
      </c>
      <c r="L22" s="66">
        <v>30</v>
      </c>
      <c r="M22" s="136" t="s">
        <v>44</v>
      </c>
      <c r="N22" s="43"/>
      <c r="O22" s="1"/>
    </row>
    <row r="23" spans="1:18" s="4" customFormat="1" ht="19.5" customHeight="1">
      <c r="A23" s="203" t="s">
        <v>341</v>
      </c>
      <c r="B23" s="136" t="s">
        <v>318</v>
      </c>
      <c r="C23" s="262">
        <v>4</v>
      </c>
      <c r="D23" s="262">
        <v>3</v>
      </c>
      <c r="E23" s="262">
        <v>8</v>
      </c>
      <c r="F23" s="262">
        <v>3</v>
      </c>
      <c r="G23" s="262">
        <v>5</v>
      </c>
      <c r="H23" s="262">
        <v>5</v>
      </c>
      <c r="I23" s="262">
        <v>7</v>
      </c>
      <c r="J23" s="262">
        <v>12</v>
      </c>
      <c r="K23" s="375">
        <v>11</v>
      </c>
      <c r="L23" s="263">
        <v>2</v>
      </c>
      <c r="M23" s="49">
        <f>(L23-K23)/K23</f>
        <v>-0.81818181818181823</v>
      </c>
      <c r="N23" s="219"/>
      <c r="O23" s="1"/>
    </row>
    <row r="24" spans="1:18" s="4" customFormat="1">
      <c r="A24" s="64" t="s">
        <v>336</v>
      </c>
      <c r="B24" s="136"/>
      <c r="C24" s="212"/>
      <c r="D24" s="212"/>
      <c r="E24" s="212"/>
      <c r="F24" s="212"/>
      <c r="G24" s="212"/>
      <c r="H24" s="212"/>
      <c r="I24" s="212"/>
      <c r="J24" s="212"/>
      <c r="K24" s="376">
        <v>5</v>
      </c>
      <c r="L24" s="264">
        <v>0</v>
      </c>
      <c r="M24" s="128" t="s">
        <v>44</v>
      </c>
      <c r="N24" s="45"/>
      <c r="O24" s="1"/>
    </row>
    <row r="25" spans="1:18" s="4" customFormat="1">
      <c r="A25" s="195" t="s">
        <v>337</v>
      </c>
      <c r="B25" s="136"/>
      <c r="C25" s="212"/>
      <c r="D25" s="212"/>
      <c r="E25" s="212"/>
      <c r="F25" s="212"/>
      <c r="G25" s="212"/>
      <c r="H25" s="212"/>
      <c r="I25" s="212"/>
      <c r="J25" s="212"/>
      <c r="K25" s="376">
        <v>0</v>
      </c>
      <c r="L25" s="264">
        <v>1</v>
      </c>
      <c r="M25" s="128" t="s">
        <v>44</v>
      </c>
      <c r="N25" s="45"/>
      <c r="O25" s="1"/>
    </row>
    <row r="26" spans="1:18" s="4" customFormat="1">
      <c r="A26" s="276" t="s">
        <v>342</v>
      </c>
      <c r="B26" s="133"/>
      <c r="C26" s="178"/>
      <c r="D26" s="178"/>
      <c r="E26" s="178"/>
      <c r="F26" s="178"/>
      <c r="G26" s="178"/>
      <c r="H26" s="178"/>
      <c r="I26" s="178"/>
      <c r="J26" s="178"/>
      <c r="K26" s="377">
        <v>6</v>
      </c>
      <c r="L26" s="277">
        <v>1</v>
      </c>
      <c r="M26" s="278" t="s">
        <v>44</v>
      </c>
      <c r="N26" s="279"/>
      <c r="O26" s="1"/>
    </row>
    <row r="27" spans="1:18" s="51" customFormat="1" ht="19.5" customHeight="1">
      <c r="A27" s="206" t="s">
        <v>343</v>
      </c>
      <c r="B27" s="136" t="s">
        <v>76</v>
      </c>
      <c r="C27" s="49">
        <v>5.0999999999999997E-2</v>
      </c>
      <c r="D27" s="49">
        <v>5.1999999999999998E-2</v>
      </c>
      <c r="E27" s="49">
        <v>5.2999999999999999E-2</v>
      </c>
      <c r="F27" s="49">
        <v>5.2999999999999999E-2</v>
      </c>
      <c r="G27" s="49">
        <v>5.3999999999999999E-2</v>
      </c>
      <c r="H27" s="49">
        <v>5.5E-2</v>
      </c>
      <c r="I27" s="49">
        <v>6.3E-2</v>
      </c>
      <c r="J27" s="49">
        <v>5.7000000000000002E-2</v>
      </c>
      <c r="K27" s="359">
        <v>5.8999999999999997E-2</v>
      </c>
      <c r="L27" s="130">
        <v>5.7000000000000002E-2</v>
      </c>
      <c r="M27" s="49" t="s">
        <v>44</v>
      </c>
      <c r="N27" s="219"/>
      <c r="O27" s="43"/>
    </row>
    <row r="28" spans="1:18" ht="19.5" customHeight="1">
      <c r="A28" s="203" t="s">
        <v>276</v>
      </c>
      <c r="B28" s="136"/>
      <c r="C28" s="42"/>
      <c r="D28" s="42"/>
      <c r="E28" s="42"/>
      <c r="F28" s="42"/>
      <c r="G28" s="42"/>
      <c r="H28" s="42"/>
      <c r="I28" s="42"/>
      <c r="J28" s="42"/>
      <c r="K28" s="351"/>
      <c r="L28" s="127"/>
      <c r="M28" s="136"/>
      <c r="N28" s="219"/>
      <c r="O28" s="1"/>
    </row>
    <row r="29" spans="1:18">
      <c r="A29" s="235" t="s">
        <v>277</v>
      </c>
      <c r="B29" s="136"/>
      <c r="C29" s="42" t="s">
        <v>53</v>
      </c>
      <c r="D29" s="42" t="s">
        <v>53</v>
      </c>
      <c r="E29" s="42">
        <v>2.5999999999999999E-2</v>
      </c>
      <c r="F29" s="42">
        <v>2.7E-2</v>
      </c>
      <c r="G29" s="42">
        <v>2.8000000000000001E-2</v>
      </c>
      <c r="H29" s="42">
        <v>2.9000000000000001E-2</v>
      </c>
      <c r="I29" s="42">
        <v>3.5000000000000003E-2</v>
      </c>
      <c r="J29" s="42">
        <v>3.5000000000000003E-2</v>
      </c>
      <c r="K29" s="351">
        <v>3.5000000000000003E-2</v>
      </c>
      <c r="L29" s="127">
        <v>3.6000000000000004E-2</v>
      </c>
      <c r="M29" s="136" t="s">
        <v>44</v>
      </c>
      <c r="N29" s="43"/>
      <c r="O29" s="1"/>
    </row>
    <row r="30" spans="1:18">
      <c r="A30" s="235" t="s">
        <v>66</v>
      </c>
      <c r="B30" s="136"/>
      <c r="C30" s="42" t="s">
        <v>53</v>
      </c>
      <c r="D30" s="42" t="s">
        <v>53</v>
      </c>
      <c r="E30" s="42">
        <v>2.9000000000000001E-2</v>
      </c>
      <c r="F30" s="42">
        <v>3.1E-2</v>
      </c>
      <c r="G30" s="42">
        <v>3.1E-2</v>
      </c>
      <c r="H30" s="42">
        <v>3.3000000000000002E-2</v>
      </c>
      <c r="I30" s="42">
        <v>3.7999999999999999E-2</v>
      </c>
      <c r="J30" s="42">
        <v>2.8999999999999998E-2</v>
      </c>
      <c r="K30" s="351">
        <v>2.7999999999999997E-2</v>
      </c>
      <c r="L30" s="127">
        <v>0.03</v>
      </c>
      <c r="M30" s="136" t="s">
        <v>44</v>
      </c>
      <c r="N30" s="43"/>
      <c r="O30" s="1"/>
    </row>
    <row r="31" spans="1:18">
      <c r="A31" s="235" t="s">
        <v>67</v>
      </c>
      <c r="B31" s="136"/>
      <c r="C31" s="42" t="s">
        <v>53</v>
      </c>
      <c r="D31" s="42" t="s">
        <v>53</v>
      </c>
      <c r="E31" s="42">
        <v>3.2000000000000001E-2</v>
      </c>
      <c r="F31" s="42">
        <v>3.3000000000000002E-2</v>
      </c>
      <c r="G31" s="42">
        <v>3.7999999999999999E-2</v>
      </c>
      <c r="H31" s="42">
        <v>4.3999999999999997E-2</v>
      </c>
      <c r="I31" s="42">
        <v>0.05</v>
      </c>
      <c r="J31" s="42">
        <v>3.9E-2</v>
      </c>
      <c r="K31" s="351">
        <v>4.2999999999999997E-2</v>
      </c>
      <c r="L31" s="127">
        <v>3.7999999999999999E-2</v>
      </c>
      <c r="M31" s="136" t="s">
        <v>44</v>
      </c>
      <c r="N31" s="43"/>
      <c r="O31" s="1"/>
    </row>
    <row r="32" spans="1:18">
      <c r="A32" s="235" t="s">
        <v>68</v>
      </c>
      <c r="B32" s="136"/>
      <c r="C32" s="42" t="s">
        <v>53</v>
      </c>
      <c r="D32" s="42" t="s">
        <v>53</v>
      </c>
      <c r="E32" s="42">
        <v>2.5000000000000001E-2</v>
      </c>
      <c r="F32" s="42">
        <v>2.5000000000000001E-2</v>
      </c>
      <c r="G32" s="42">
        <v>2.5000000000000001E-2</v>
      </c>
      <c r="H32" s="42">
        <v>2.7E-2</v>
      </c>
      <c r="I32" s="42">
        <v>0.03</v>
      </c>
      <c r="J32" s="42">
        <v>3.1E-2</v>
      </c>
      <c r="K32" s="351">
        <v>3.1E-2</v>
      </c>
      <c r="L32" s="127">
        <v>3.2000000000000001E-2</v>
      </c>
      <c r="M32" s="136" t="s">
        <v>44</v>
      </c>
      <c r="N32" s="43"/>
      <c r="O32" s="1"/>
    </row>
    <row r="33" spans="1:15">
      <c r="A33" s="235" t="s">
        <v>69</v>
      </c>
      <c r="B33" s="136"/>
      <c r="C33" s="42" t="s">
        <v>53</v>
      </c>
      <c r="D33" s="42" t="s">
        <v>53</v>
      </c>
      <c r="E33" s="42">
        <v>0.10100000000000001</v>
      </c>
      <c r="F33" s="42">
        <v>0.10199999999999999</v>
      </c>
      <c r="G33" s="42">
        <v>9.8000000000000004E-2</v>
      </c>
      <c r="H33" s="42">
        <v>9.6000000000000002E-2</v>
      </c>
      <c r="I33" s="42">
        <v>0.113</v>
      </c>
      <c r="J33" s="42">
        <v>0.109</v>
      </c>
      <c r="K33" s="351">
        <v>0.111</v>
      </c>
      <c r="L33" s="127">
        <v>0.111</v>
      </c>
      <c r="M33" s="136" t="s">
        <v>44</v>
      </c>
      <c r="N33" s="43"/>
      <c r="O33" s="1"/>
    </row>
    <row r="34" spans="1:15">
      <c r="A34" s="235" t="s">
        <v>70</v>
      </c>
      <c r="B34" s="136"/>
      <c r="C34" s="42" t="s">
        <v>53</v>
      </c>
      <c r="D34" s="42" t="s">
        <v>53</v>
      </c>
      <c r="E34" s="42">
        <v>4.5999999999999999E-2</v>
      </c>
      <c r="F34" s="42">
        <v>4.2999999999999997E-2</v>
      </c>
      <c r="G34" s="42">
        <v>3.7999999999999999E-2</v>
      </c>
      <c r="H34" s="42">
        <v>3.5999999999999997E-2</v>
      </c>
      <c r="I34" s="42">
        <v>4.2999999999999997E-2</v>
      </c>
      <c r="J34" s="42">
        <v>3.9E-2</v>
      </c>
      <c r="K34" s="351">
        <v>3.7999999999999999E-2</v>
      </c>
      <c r="L34" s="127">
        <v>3.3000000000000002E-2</v>
      </c>
      <c r="M34" s="136" t="s">
        <v>44</v>
      </c>
      <c r="N34" s="43"/>
      <c r="O34" s="1"/>
    </row>
    <row r="35" spans="1:15" ht="19.5" customHeight="1">
      <c r="A35" s="203" t="s">
        <v>279</v>
      </c>
      <c r="B35" s="136"/>
      <c r="C35" s="42"/>
      <c r="D35" s="42"/>
      <c r="E35" s="42"/>
      <c r="F35" s="42"/>
      <c r="G35" s="42"/>
      <c r="H35" s="42"/>
      <c r="I35" s="42"/>
      <c r="J35" s="42"/>
      <c r="K35" s="351"/>
      <c r="L35" s="127"/>
      <c r="M35" s="136"/>
      <c r="N35" s="219"/>
      <c r="O35" s="1"/>
    </row>
    <row r="36" spans="1:15">
      <c r="A36" s="235" t="s">
        <v>280</v>
      </c>
      <c r="B36" s="136"/>
      <c r="C36" s="42">
        <v>7.2999999999999995E-2</v>
      </c>
      <c r="D36" s="42">
        <v>7.5999999999999998E-2</v>
      </c>
      <c r="E36" s="42">
        <v>7.5999999999999998E-2</v>
      </c>
      <c r="F36" s="42">
        <v>7.8E-2</v>
      </c>
      <c r="G36" s="42">
        <v>7.6999999999999999E-2</v>
      </c>
      <c r="H36" s="42">
        <v>7.6999999999999999E-2</v>
      </c>
      <c r="I36" s="42">
        <v>8.8999999999999996E-2</v>
      </c>
      <c r="J36" s="42">
        <v>8.4000000000000005E-2</v>
      </c>
      <c r="K36" s="351">
        <v>8.5999999999999993E-2</v>
      </c>
      <c r="L36" s="127">
        <v>8.6999999999999994E-2</v>
      </c>
      <c r="M36" s="136" t="s">
        <v>44</v>
      </c>
      <c r="N36" s="43"/>
      <c r="O36" s="1"/>
    </row>
    <row r="37" spans="1:15">
      <c r="A37" s="235" t="s">
        <v>281</v>
      </c>
      <c r="B37" s="136"/>
      <c r="C37" s="42">
        <v>0.04</v>
      </c>
      <c r="D37" s="42">
        <v>4.2000000000000003E-2</v>
      </c>
      <c r="E37" s="42">
        <v>4.2999999999999997E-2</v>
      </c>
      <c r="F37" s="42">
        <v>4.5999999999999999E-2</v>
      </c>
      <c r="G37" s="42">
        <v>0.05</v>
      </c>
      <c r="H37" s="42">
        <v>5.2999999999999999E-2</v>
      </c>
      <c r="I37" s="42">
        <v>5.7000000000000002E-2</v>
      </c>
      <c r="J37" s="42">
        <v>5.0999999999999997E-2</v>
      </c>
      <c r="K37" s="351">
        <v>5.2999999999999999E-2</v>
      </c>
      <c r="L37" s="127">
        <v>5.5E-2</v>
      </c>
      <c r="M37" s="136" t="s">
        <v>44</v>
      </c>
      <c r="N37" s="43"/>
      <c r="O37" s="1"/>
    </row>
    <row r="38" spans="1:15">
      <c r="A38" s="200" t="s">
        <v>282</v>
      </c>
      <c r="B38" s="136"/>
      <c r="C38" s="42">
        <v>9.4E-2</v>
      </c>
      <c r="D38" s="42">
        <v>9.7000000000000003E-2</v>
      </c>
      <c r="E38" s="42">
        <v>9.7000000000000003E-2</v>
      </c>
      <c r="F38" s="42">
        <v>9.7000000000000003E-2</v>
      </c>
      <c r="G38" s="42">
        <v>9.4E-2</v>
      </c>
      <c r="H38" s="42">
        <v>9.1999999999999998E-2</v>
      </c>
      <c r="I38" s="42">
        <v>0.109</v>
      </c>
      <c r="J38" s="42">
        <v>0.105</v>
      </c>
      <c r="K38" s="351">
        <v>0.107</v>
      </c>
      <c r="L38" s="127">
        <v>0.107</v>
      </c>
      <c r="M38" s="136" t="s">
        <v>44</v>
      </c>
      <c r="N38" s="43"/>
      <c r="O38" s="1"/>
    </row>
    <row r="39" spans="1:15">
      <c r="A39" s="235" t="s">
        <v>283</v>
      </c>
      <c r="B39" s="136"/>
      <c r="C39" s="42">
        <v>1.7000000000000001E-2</v>
      </c>
      <c r="D39" s="42">
        <v>1.7999999999999999E-2</v>
      </c>
      <c r="E39" s="42">
        <v>1.7999999999999999E-2</v>
      </c>
      <c r="F39" s="42">
        <v>1.9E-2</v>
      </c>
      <c r="G39" s="42">
        <v>2.5000000000000001E-2</v>
      </c>
      <c r="H39" s="42">
        <v>0.03</v>
      </c>
      <c r="I39" s="42">
        <v>3.6999999999999998E-2</v>
      </c>
      <c r="J39" s="42">
        <v>2.8999999999999998E-2</v>
      </c>
      <c r="K39" s="351">
        <v>2.7000000000000003E-2</v>
      </c>
      <c r="L39" s="127">
        <v>2.6000000000000002E-2</v>
      </c>
      <c r="M39" s="136" t="s">
        <v>44</v>
      </c>
      <c r="N39" s="43"/>
      <c r="O39" s="1"/>
    </row>
    <row r="40" spans="1:15">
      <c r="A40" s="235" t="s">
        <v>284</v>
      </c>
      <c r="B40" s="136"/>
      <c r="C40" s="42">
        <v>1.7000000000000001E-2</v>
      </c>
      <c r="D40" s="42">
        <v>1.6E-2</v>
      </c>
      <c r="E40" s="42">
        <v>1.6E-2</v>
      </c>
      <c r="F40" s="42">
        <v>1.7000000000000001E-2</v>
      </c>
      <c r="G40" s="42">
        <v>1.4999999999999999E-2</v>
      </c>
      <c r="H40" s="42">
        <v>1.7000000000000001E-2</v>
      </c>
      <c r="I40" s="42">
        <v>0.02</v>
      </c>
      <c r="J40" s="42">
        <v>1.6E-2</v>
      </c>
      <c r="K40" s="351">
        <v>2.6000000000000002E-2</v>
      </c>
      <c r="L40" s="127">
        <v>1.9E-2</v>
      </c>
      <c r="M40" s="136" t="s">
        <v>44</v>
      </c>
      <c r="N40" s="43"/>
      <c r="O40" s="1"/>
    </row>
    <row r="41" spans="1:15">
      <c r="A41" s="236" t="s">
        <v>285</v>
      </c>
      <c r="B41" s="133"/>
      <c r="C41" s="134">
        <v>1.2999999999999999E-2</v>
      </c>
      <c r="D41" s="134">
        <v>1.2E-2</v>
      </c>
      <c r="E41" s="134">
        <v>1.2999999999999999E-2</v>
      </c>
      <c r="F41" s="134">
        <v>1.4E-2</v>
      </c>
      <c r="G41" s="134">
        <v>1.7000000000000001E-2</v>
      </c>
      <c r="H41" s="134">
        <v>1.7999999999999999E-2</v>
      </c>
      <c r="I41" s="134">
        <v>0.02</v>
      </c>
      <c r="J41" s="134">
        <v>1.7000000000000001E-2</v>
      </c>
      <c r="K41" s="361">
        <v>1.8000000000000002E-2</v>
      </c>
      <c r="L41" s="135">
        <v>1.7000000000000001E-2</v>
      </c>
      <c r="M41" s="133" t="s">
        <v>44</v>
      </c>
      <c r="N41" s="222"/>
      <c r="O41" s="1"/>
    </row>
    <row r="42" spans="1:15" ht="6.75" customHeight="1">
      <c r="A42" s="235"/>
      <c r="B42" s="136"/>
      <c r="C42" s="42"/>
      <c r="D42" s="42"/>
      <c r="E42" s="42"/>
      <c r="F42" s="42"/>
      <c r="G42" s="42"/>
      <c r="H42" s="42"/>
      <c r="I42" s="42"/>
      <c r="J42" s="42"/>
      <c r="K42" s="351"/>
      <c r="L42" s="351"/>
      <c r="M42" s="136"/>
      <c r="N42" s="43"/>
      <c r="O42" s="1"/>
    </row>
    <row r="43" spans="1:15" ht="24" customHeight="1">
      <c r="A43" s="788" t="s">
        <v>1539</v>
      </c>
      <c r="B43" s="788"/>
      <c r="C43" s="788"/>
      <c r="D43" s="788"/>
      <c r="E43" s="788"/>
      <c r="F43" s="788"/>
      <c r="G43" s="788"/>
      <c r="H43" s="788"/>
      <c r="I43" s="788"/>
      <c r="J43" s="788"/>
      <c r="K43" s="788"/>
      <c r="L43" s="788"/>
      <c r="M43" s="788"/>
      <c r="N43" s="788"/>
      <c r="O43" s="1"/>
    </row>
  </sheetData>
  <mergeCells count="1">
    <mergeCell ref="A43:N43"/>
  </mergeCells>
  <pageMargins left="0.31496062992125984" right="0.31496062992125984" top="0.39370078740157483" bottom="0.39370078740157483" header="0.31496062992125984" footer="0.31496062992125984"/>
  <pageSetup paperSize="9" scale="64" orientation="landscape" r:id="rId1"/>
  <colBreaks count="1" manualBreakCount="1">
    <brk id="14" max="1048575" man="1"/>
  </colBreaks>
  <customProperties>
    <customPr name="_pios_id" r:id="rId2"/>
  </customPropertie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BE562-130E-47AA-B3AE-30ED80381B28}">
  <sheetPr>
    <tabColor theme="7"/>
    <pageSetUpPr fitToPage="1"/>
  </sheetPr>
  <dimension ref="A1:M21"/>
  <sheetViews>
    <sheetView showGridLines="0" view="pageBreakPreview" zoomScale="80" zoomScaleNormal="100" zoomScaleSheetLayoutView="80" workbookViewId="0">
      <selection activeCell="C33" sqref="C32:C33"/>
    </sheetView>
  </sheetViews>
  <sheetFormatPr baseColWidth="10" defaultColWidth="11.42578125" defaultRowHeight="12.75"/>
  <cols>
    <col min="1" max="1" width="64.28515625" bestFit="1" customWidth="1"/>
    <col min="2" max="2" width="18.7109375" style="36" bestFit="1" customWidth="1"/>
    <col min="3" max="10" width="11.28515625" style="7" customWidth="1"/>
    <col min="11" max="11" width="34.28515625" customWidth="1"/>
    <col min="12" max="12" width="1.7109375" customWidth="1"/>
    <col min="13" max="13" width="15.5703125" bestFit="1" customWidth="1"/>
    <col min="15" max="15" width="12.28515625" bestFit="1" customWidth="1"/>
  </cols>
  <sheetData>
    <row r="1" spans="1:13" s="27" customFormat="1" ht="39.950000000000003" customHeight="1" thickBot="1">
      <c r="A1" s="183" t="s">
        <v>344</v>
      </c>
      <c r="B1" s="26"/>
      <c r="C1" s="583">
        <v>2019</v>
      </c>
      <c r="D1" s="583">
        <v>2020</v>
      </c>
      <c r="E1" s="583">
        <v>2021</v>
      </c>
      <c r="F1" s="583">
        <v>2022</v>
      </c>
      <c r="G1" s="583">
        <v>2023</v>
      </c>
      <c r="H1" s="584">
        <v>2024</v>
      </c>
      <c r="I1" s="586">
        <v>2025</v>
      </c>
      <c r="J1" s="718" t="s">
        <v>43</v>
      </c>
      <c r="K1" s="239" t="s">
        <v>33</v>
      </c>
      <c r="L1" s="29"/>
    </row>
    <row r="2" spans="1:13" s="27" customFormat="1" ht="18.75" thickTop="1">
      <c r="A2" s="206" t="s">
        <v>1085</v>
      </c>
      <c r="B2" s="287" t="s">
        <v>76</v>
      </c>
      <c r="C2" s="137" t="s">
        <v>44</v>
      </c>
      <c r="D2" s="137" t="s">
        <v>44</v>
      </c>
      <c r="E2" s="137" t="s">
        <v>44</v>
      </c>
      <c r="F2" s="49">
        <v>0.98399999999999999</v>
      </c>
      <c r="G2" s="49">
        <v>0.995</v>
      </c>
      <c r="H2" s="359">
        <v>0.98599999999999999</v>
      </c>
      <c r="I2" s="130">
        <v>0.98899999999999999</v>
      </c>
      <c r="J2" s="359" t="s">
        <v>49</v>
      </c>
      <c r="K2" s="661"/>
      <c r="L2" s="29"/>
    </row>
    <row r="3" spans="1:13" s="4" customFormat="1" ht="20.100000000000001" customHeight="1">
      <c r="A3" s="2" t="s">
        <v>345</v>
      </c>
      <c r="B3" s="52"/>
      <c r="C3" s="381"/>
      <c r="D3" s="381"/>
      <c r="E3" s="381"/>
      <c r="F3" s="381"/>
      <c r="G3" s="381"/>
      <c r="H3" s="382"/>
      <c r="I3" s="385"/>
      <c r="J3" s="719"/>
      <c r="K3" s="244"/>
      <c r="L3" s="3"/>
    </row>
    <row r="4" spans="1:13" s="4" customFormat="1" ht="13.5" customHeight="1">
      <c r="A4" s="204" t="s">
        <v>1086</v>
      </c>
      <c r="B4" s="52" t="s">
        <v>110</v>
      </c>
      <c r="C4" s="205"/>
      <c r="D4" s="205"/>
      <c r="E4" s="510">
        <v>10</v>
      </c>
      <c r="F4" s="510">
        <v>10</v>
      </c>
      <c r="G4" s="510">
        <v>10</v>
      </c>
      <c r="H4" s="555">
        <v>10</v>
      </c>
      <c r="I4" s="556">
        <v>10</v>
      </c>
      <c r="J4" s="720" t="s">
        <v>49</v>
      </c>
      <c r="K4" s="244"/>
      <c r="L4" s="3"/>
    </row>
    <row r="5" spans="1:13" s="4" customFormat="1" ht="13.5" customHeight="1">
      <c r="A5" s="204" t="s">
        <v>1087</v>
      </c>
      <c r="B5" s="52"/>
      <c r="C5" s="205"/>
      <c r="D5" s="205"/>
      <c r="E5" s="205"/>
      <c r="F5" s="205"/>
      <c r="G5" s="205"/>
      <c r="H5" s="555">
        <v>127</v>
      </c>
      <c r="I5" s="556">
        <v>103</v>
      </c>
      <c r="J5" s="721">
        <v>-0.189</v>
      </c>
      <c r="K5" s="244"/>
      <c r="L5" s="3"/>
      <c r="M5" s="388"/>
    </row>
    <row r="6" spans="1:13" s="4" customFormat="1" ht="13.5" customHeight="1">
      <c r="A6" s="204" t="s">
        <v>1088</v>
      </c>
      <c r="B6" s="52"/>
      <c r="C6" s="205"/>
      <c r="D6" s="205"/>
      <c r="E6" s="205"/>
      <c r="F6" s="205"/>
      <c r="G6" s="205"/>
      <c r="H6" s="555">
        <v>40</v>
      </c>
      <c r="I6" s="556">
        <v>36</v>
      </c>
      <c r="J6" s="721">
        <v>-0.1</v>
      </c>
      <c r="K6" s="244"/>
      <c r="L6" s="3"/>
    </row>
    <row r="7" spans="1:13" s="44" customFormat="1" ht="20.100000000000001" customHeight="1" thickBot="1">
      <c r="A7" s="662" t="s">
        <v>346</v>
      </c>
      <c r="B7" s="108" t="s">
        <v>110</v>
      </c>
      <c r="C7" s="121" t="s">
        <v>44</v>
      </c>
      <c r="D7" s="121" t="s">
        <v>44</v>
      </c>
      <c r="E7" s="121">
        <v>19</v>
      </c>
      <c r="F7" s="121">
        <v>33</v>
      </c>
      <c r="G7" s="121">
        <v>53</v>
      </c>
      <c r="H7" s="343">
        <v>36</v>
      </c>
      <c r="I7" s="109">
        <v>50</v>
      </c>
      <c r="J7" s="740">
        <v>0.38900000000000001</v>
      </c>
      <c r="K7" s="237"/>
      <c r="L7" s="43"/>
    </row>
    <row r="8" spans="1:13" ht="20.100000000000001" customHeight="1" thickTop="1">
      <c r="A8" s="206" t="s">
        <v>1033</v>
      </c>
      <c r="B8" s="34"/>
      <c r="C8" s="6"/>
      <c r="D8" s="6"/>
      <c r="E8" s="6"/>
      <c r="F8" s="6"/>
      <c r="G8" s="6"/>
      <c r="I8" s="385"/>
      <c r="J8" s="721"/>
      <c r="K8" s="244"/>
      <c r="L8" s="1"/>
    </row>
    <row r="9" spans="1:13" ht="14.25">
      <c r="A9" s="8" t="s">
        <v>347</v>
      </c>
      <c r="B9" s="6" t="s">
        <v>110</v>
      </c>
      <c r="C9" s="205"/>
      <c r="D9" s="205"/>
      <c r="E9" s="205"/>
      <c r="F9" s="205"/>
      <c r="G9" s="205"/>
      <c r="H9" s="742">
        <v>1614</v>
      </c>
      <c r="I9" s="378">
        <v>2036</v>
      </c>
      <c r="J9" s="743">
        <v>0.26200000000000001</v>
      </c>
      <c r="K9" s="244"/>
      <c r="L9" s="1"/>
    </row>
    <row r="10" spans="1:13" ht="13.5" customHeight="1">
      <c r="A10" s="8" t="s">
        <v>348</v>
      </c>
      <c r="B10" s="6" t="s">
        <v>110</v>
      </c>
      <c r="C10" s="205"/>
      <c r="D10" s="205"/>
      <c r="E10" s="205"/>
      <c r="F10" s="205"/>
      <c r="G10" s="205"/>
      <c r="H10" s="742">
        <v>0</v>
      </c>
      <c r="I10" s="378">
        <v>0</v>
      </c>
      <c r="J10" s="743" t="s">
        <v>49</v>
      </c>
      <c r="K10" s="244"/>
      <c r="L10" s="1"/>
    </row>
    <row r="11" spans="1:13" ht="13.5" customHeight="1">
      <c r="A11" s="8" t="s">
        <v>349</v>
      </c>
      <c r="B11" s="6" t="s">
        <v>110</v>
      </c>
      <c r="C11" s="205"/>
      <c r="D11" s="205"/>
      <c r="E11" s="205"/>
      <c r="F11" s="205"/>
      <c r="G11" s="205"/>
      <c r="H11" s="742">
        <v>0</v>
      </c>
      <c r="I11" s="378">
        <v>0</v>
      </c>
      <c r="J11" s="743" t="s">
        <v>49</v>
      </c>
      <c r="K11" s="244"/>
      <c r="L11" s="1"/>
    </row>
    <row r="12" spans="1:13">
      <c r="A12" s="8" t="s">
        <v>350</v>
      </c>
      <c r="B12" s="6" t="s">
        <v>110</v>
      </c>
      <c r="C12" s="205"/>
      <c r="D12" s="205"/>
      <c r="E12" s="205"/>
      <c r="F12" s="205"/>
      <c r="G12" s="205"/>
      <c r="H12" s="742">
        <v>123</v>
      </c>
      <c r="I12" s="378">
        <v>255</v>
      </c>
      <c r="J12" s="743">
        <v>1.073</v>
      </c>
      <c r="K12" s="244"/>
      <c r="L12" s="1"/>
    </row>
    <row r="13" spans="1:13" ht="14.25">
      <c r="A13" s="202" t="s">
        <v>351</v>
      </c>
      <c r="B13" s="6" t="s">
        <v>309</v>
      </c>
      <c r="C13" s="205"/>
      <c r="D13" s="205"/>
      <c r="E13" s="205"/>
      <c r="F13" s="205"/>
      <c r="G13" s="205"/>
      <c r="H13" s="742">
        <v>2274298</v>
      </c>
      <c r="I13" s="378">
        <v>2067999</v>
      </c>
      <c r="J13" s="743">
        <v>-9.0999999999999998E-2</v>
      </c>
      <c r="K13" s="244"/>
      <c r="L13" s="1"/>
    </row>
    <row r="14" spans="1:13" ht="13.5" customHeight="1" thickBot="1">
      <c r="A14" s="197" t="s">
        <v>1104</v>
      </c>
      <c r="B14" s="514" t="s">
        <v>309</v>
      </c>
      <c r="C14" s="513"/>
      <c r="D14" s="513"/>
      <c r="E14" s="513"/>
      <c r="F14" s="513"/>
      <c r="G14" s="513"/>
      <c r="H14" s="741">
        <v>0</v>
      </c>
      <c r="I14" s="379">
        <v>0</v>
      </c>
      <c r="J14" s="740" t="s">
        <v>49</v>
      </c>
      <c r="K14" s="722"/>
      <c r="L14" s="1"/>
      <c r="M14" s="386"/>
    </row>
    <row r="15" spans="1:13" ht="6.75" customHeight="1" thickTop="1">
      <c r="A15" s="1"/>
      <c r="B15" s="34"/>
      <c r="C15" s="6"/>
      <c r="D15" s="6"/>
      <c r="E15" s="6"/>
      <c r="F15" s="6"/>
      <c r="G15" s="6"/>
      <c r="H15" s="6"/>
      <c r="I15" s="6"/>
      <c r="J15" s="6"/>
      <c r="K15" s="1"/>
      <c r="L15" s="1"/>
      <c r="M15" s="386"/>
    </row>
    <row r="16" spans="1:13" ht="13.5" customHeight="1">
      <c r="A16" s="789" t="s">
        <v>1548</v>
      </c>
      <c r="B16" s="789"/>
      <c r="C16" s="789"/>
      <c r="D16" s="789"/>
      <c r="E16" s="789"/>
      <c r="F16" s="789"/>
      <c r="G16" s="789"/>
      <c r="H16" s="789"/>
      <c r="I16" s="789"/>
      <c r="J16" s="789"/>
      <c r="K16" s="789"/>
      <c r="L16" s="1"/>
    </row>
    <row r="21" spans="1:1">
      <c r="A21" s="273"/>
    </row>
  </sheetData>
  <mergeCells count="1">
    <mergeCell ref="A16:K16"/>
  </mergeCells>
  <pageMargins left="0.31496062992125984" right="0.31496062992125984" top="0.39370078740157483" bottom="0.39370078740157483" header="0.31496062992125984" footer="0.31496062992125984"/>
  <pageSetup paperSize="9" scale="67" orientation="landscape" r:id="rId1"/>
  <colBreaks count="1" manualBreakCount="1">
    <brk id="11" max="1048575" man="1"/>
  </colBreaks>
  <customProperties>
    <customPr name="_pios_id" r:id="rId2"/>
  </customPropertie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444C3-3A3A-46EB-B19A-8284FEADD8AB}">
  <sheetPr>
    <tabColor theme="7"/>
    <pageSetUpPr fitToPage="1"/>
  </sheetPr>
  <dimension ref="A1:P31"/>
  <sheetViews>
    <sheetView showGridLines="0" view="pageBreakPreview" zoomScale="80" zoomScaleNormal="80" zoomScaleSheetLayoutView="80" workbookViewId="0">
      <pane xSplit="1" ySplit="1" topLeftCell="B2" activePane="bottomRight" state="frozen"/>
      <selection pane="topRight" activeCell="B1" sqref="B1"/>
      <selection pane="bottomLeft" activeCell="A2" sqref="A2"/>
      <selection pane="bottomRight"/>
    </sheetView>
  </sheetViews>
  <sheetFormatPr baseColWidth="10" defaultColWidth="11.42578125" defaultRowHeight="12.75"/>
  <cols>
    <col min="1" max="1" width="37.42578125" customWidth="1"/>
    <col min="2" max="2" width="22" style="36" bestFit="1" customWidth="1"/>
    <col min="3" max="9" width="11.28515625" style="7"/>
    <col min="10" max="10" width="11.28515625" style="6"/>
    <col min="11" max="12" width="11.42578125" style="7"/>
    <col min="13" max="13" width="11.28515625" style="7"/>
    <col min="14" max="14" width="33.85546875" customWidth="1"/>
    <col min="15" max="15" width="1.7109375" customWidth="1"/>
  </cols>
  <sheetData>
    <row r="1" spans="1:16" s="27" customFormat="1" ht="39.950000000000003" customHeight="1" thickBot="1">
      <c r="A1" s="183" t="s">
        <v>352</v>
      </c>
      <c r="B1" s="33"/>
      <c r="C1" s="583">
        <v>2016</v>
      </c>
      <c r="D1" s="583">
        <v>2017</v>
      </c>
      <c r="E1" s="583">
        <v>2018</v>
      </c>
      <c r="F1" s="583">
        <v>2019</v>
      </c>
      <c r="G1" s="583">
        <v>2020</v>
      </c>
      <c r="H1" s="583">
        <v>2021</v>
      </c>
      <c r="I1" s="583">
        <v>2022</v>
      </c>
      <c r="J1" s="583">
        <v>2023</v>
      </c>
      <c r="K1" s="585">
        <v>2024</v>
      </c>
      <c r="L1" s="586">
        <v>2025</v>
      </c>
      <c r="M1" s="587" t="s">
        <v>43</v>
      </c>
      <c r="N1" s="239" t="s">
        <v>33</v>
      </c>
      <c r="O1" s="29"/>
      <c r="P1" s="29"/>
    </row>
    <row r="2" spans="1:16" ht="19.5" customHeight="1" thickTop="1">
      <c r="A2" s="210" t="s">
        <v>353</v>
      </c>
      <c r="B2" s="67" t="s">
        <v>47</v>
      </c>
      <c r="C2" s="143">
        <v>19592</v>
      </c>
      <c r="D2" s="143">
        <v>20072</v>
      </c>
      <c r="E2" s="143">
        <v>20825</v>
      </c>
      <c r="F2" s="143">
        <v>21610</v>
      </c>
      <c r="G2" s="143">
        <v>22234</v>
      </c>
      <c r="H2" s="143">
        <v>23879</v>
      </c>
      <c r="I2" s="143">
        <v>26035</v>
      </c>
      <c r="J2" s="143">
        <v>26977</v>
      </c>
      <c r="K2" s="363">
        <v>28305</v>
      </c>
      <c r="L2" s="144">
        <v>28261</v>
      </c>
      <c r="M2" s="175">
        <f>(L2-K2)/K2</f>
        <v>-1.5544956721427309E-3</v>
      </c>
      <c r="N2" s="223"/>
      <c r="O2" s="1"/>
      <c r="P2" s="1"/>
    </row>
    <row r="3" spans="1:16">
      <c r="A3" s="1" t="s">
        <v>1105</v>
      </c>
      <c r="B3" s="136"/>
      <c r="C3" s="117">
        <v>16092</v>
      </c>
      <c r="D3" s="117">
        <v>16192</v>
      </c>
      <c r="E3" s="117">
        <v>16840</v>
      </c>
      <c r="F3" s="117">
        <v>17399</v>
      </c>
      <c r="G3" s="117">
        <v>17701</v>
      </c>
      <c r="H3" s="117">
        <v>18987</v>
      </c>
      <c r="I3" s="117">
        <v>20794</v>
      </c>
      <c r="J3" s="117">
        <v>21599</v>
      </c>
      <c r="K3" s="255">
        <v>22563</v>
      </c>
      <c r="L3" s="211">
        <v>22254</v>
      </c>
      <c r="M3" s="42">
        <f t="shared" ref="M3:M21" si="0">(L3-K3)/K3</f>
        <v>-1.3694987368700971E-2</v>
      </c>
      <c r="N3" s="219"/>
      <c r="O3" s="1"/>
      <c r="P3" s="1"/>
    </row>
    <row r="4" spans="1:16">
      <c r="A4" s="250" t="s">
        <v>354</v>
      </c>
      <c r="B4" s="136"/>
      <c r="C4" s="117">
        <v>2324</v>
      </c>
      <c r="D4" s="117">
        <v>2419</v>
      </c>
      <c r="E4" s="117">
        <v>2522</v>
      </c>
      <c r="F4" s="117">
        <v>2656</v>
      </c>
      <c r="G4" s="117">
        <v>2705</v>
      </c>
      <c r="H4" s="117">
        <v>2921</v>
      </c>
      <c r="I4" s="117">
        <v>3192</v>
      </c>
      <c r="J4" s="117">
        <v>3286</v>
      </c>
      <c r="K4" s="255">
        <v>3529</v>
      </c>
      <c r="L4" s="211">
        <v>3659</v>
      </c>
      <c r="M4" s="42">
        <f t="shared" si="0"/>
        <v>3.6837631056956643E-2</v>
      </c>
      <c r="N4" s="219"/>
      <c r="O4" s="1"/>
      <c r="P4" s="1"/>
    </row>
    <row r="5" spans="1:16">
      <c r="A5" s="250" t="s">
        <v>1029</v>
      </c>
      <c r="B5" s="136"/>
      <c r="C5" s="117">
        <v>607</v>
      </c>
      <c r="D5" s="117">
        <v>891</v>
      </c>
      <c r="E5" s="117">
        <v>846</v>
      </c>
      <c r="F5" s="117">
        <v>688</v>
      </c>
      <c r="G5" s="117">
        <v>944</v>
      </c>
      <c r="H5" s="117">
        <v>1031</v>
      </c>
      <c r="I5" s="117">
        <v>1027</v>
      </c>
      <c r="J5" s="117">
        <v>976</v>
      </c>
      <c r="K5" s="255">
        <v>997</v>
      </c>
      <c r="L5" s="211">
        <v>971</v>
      </c>
      <c r="M5" s="42">
        <f t="shared" si="0"/>
        <v>-2.6078234704112337E-2</v>
      </c>
      <c r="N5" s="219"/>
      <c r="O5" s="1"/>
      <c r="P5" s="1"/>
    </row>
    <row r="6" spans="1:16">
      <c r="A6" s="250" t="s">
        <v>1030</v>
      </c>
      <c r="B6" s="136"/>
      <c r="C6" s="117">
        <v>569</v>
      </c>
      <c r="D6" s="117">
        <v>570</v>
      </c>
      <c r="E6" s="117">
        <v>617</v>
      </c>
      <c r="F6" s="117">
        <v>867</v>
      </c>
      <c r="G6" s="117">
        <v>884</v>
      </c>
      <c r="H6" s="117">
        <v>940</v>
      </c>
      <c r="I6" s="117">
        <v>1022</v>
      </c>
      <c r="J6" s="117">
        <v>1116</v>
      </c>
      <c r="K6" s="255">
        <v>1216</v>
      </c>
      <c r="L6" s="211">
        <v>1377</v>
      </c>
      <c r="M6" s="42">
        <f t="shared" si="0"/>
        <v>0.13240131578947367</v>
      </c>
      <c r="N6" s="219"/>
      <c r="O6" s="1"/>
      <c r="P6" s="1"/>
    </row>
    <row r="7" spans="1:16" ht="19.5" customHeight="1">
      <c r="A7" s="3" t="s">
        <v>276</v>
      </c>
      <c r="B7" s="136"/>
      <c r="C7" s="46"/>
      <c r="D7" s="46"/>
      <c r="E7" s="46"/>
      <c r="F7" s="46"/>
      <c r="G7" s="46"/>
      <c r="H7" s="46"/>
      <c r="I7" s="46"/>
      <c r="J7" s="46"/>
      <c r="K7" s="364"/>
      <c r="L7" s="111"/>
      <c r="M7" s="46"/>
      <c r="N7" s="43"/>
      <c r="O7" s="1"/>
      <c r="P7" s="1"/>
    </row>
    <row r="8" spans="1:16">
      <c r="A8" s="235" t="s">
        <v>277</v>
      </c>
      <c r="B8" s="136"/>
      <c r="C8" s="117">
        <v>3390</v>
      </c>
      <c r="D8" s="117">
        <v>3661</v>
      </c>
      <c r="E8" s="117">
        <v>3887</v>
      </c>
      <c r="F8" s="117">
        <v>4247</v>
      </c>
      <c r="G8" s="117">
        <v>4566</v>
      </c>
      <c r="H8" s="117">
        <v>5210</v>
      </c>
      <c r="I8" s="117">
        <v>5886</v>
      </c>
      <c r="J8" s="117">
        <v>5995</v>
      </c>
      <c r="K8" s="255">
        <v>6317</v>
      </c>
      <c r="L8" s="211">
        <v>6366</v>
      </c>
      <c r="M8" s="42">
        <f t="shared" si="0"/>
        <v>7.7568466044008232E-3</v>
      </c>
      <c r="N8" s="43"/>
      <c r="O8" s="1"/>
      <c r="P8" s="1"/>
    </row>
    <row r="9" spans="1:16">
      <c r="A9" s="235" t="s">
        <v>66</v>
      </c>
      <c r="B9" s="136"/>
      <c r="C9" s="117">
        <v>2076</v>
      </c>
      <c r="D9" s="117">
        <v>2072</v>
      </c>
      <c r="E9" s="117">
        <v>2024</v>
      </c>
      <c r="F9" s="117">
        <v>2105</v>
      </c>
      <c r="G9" s="117">
        <v>2095</v>
      </c>
      <c r="H9" s="117">
        <v>2184</v>
      </c>
      <c r="I9" s="117">
        <v>2627</v>
      </c>
      <c r="J9" s="117">
        <v>2573</v>
      </c>
      <c r="K9" s="255">
        <v>2589</v>
      </c>
      <c r="L9" s="211">
        <v>2553</v>
      </c>
      <c r="M9" s="42">
        <f t="shared" si="0"/>
        <v>-1.3904982618771726E-2</v>
      </c>
      <c r="N9" s="43"/>
      <c r="O9" s="1"/>
      <c r="P9" s="1"/>
    </row>
    <row r="10" spans="1:16">
      <c r="A10" s="235" t="s">
        <v>67</v>
      </c>
      <c r="B10" s="136"/>
      <c r="C10" s="117">
        <v>5180</v>
      </c>
      <c r="D10" s="117">
        <v>5121</v>
      </c>
      <c r="E10" s="117">
        <v>4911</v>
      </c>
      <c r="F10" s="117">
        <v>5453</v>
      </c>
      <c r="G10" s="117">
        <v>5361</v>
      </c>
      <c r="H10" s="117">
        <v>5853</v>
      </c>
      <c r="I10" s="117">
        <v>6912</v>
      </c>
      <c r="J10" s="117">
        <v>7335</v>
      </c>
      <c r="K10" s="255">
        <v>7772</v>
      </c>
      <c r="L10" s="211">
        <v>7629</v>
      </c>
      <c r="M10" s="42">
        <f t="shared" si="0"/>
        <v>-1.8399382398353061E-2</v>
      </c>
      <c r="N10" s="43"/>
      <c r="O10" s="1"/>
      <c r="P10" s="1"/>
    </row>
    <row r="11" spans="1:16">
      <c r="A11" s="235" t="s">
        <v>68</v>
      </c>
      <c r="B11" s="136"/>
      <c r="C11" s="117" t="s">
        <v>44</v>
      </c>
      <c r="D11" s="117" t="s">
        <v>44</v>
      </c>
      <c r="E11" s="117">
        <v>683</v>
      </c>
      <c r="F11" s="117">
        <v>733</v>
      </c>
      <c r="G11" s="117">
        <v>762</v>
      </c>
      <c r="H11" s="117">
        <v>880</v>
      </c>
      <c r="I11" s="117">
        <v>963</v>
      </c>
      <c r="J11" s="117">
        <v>1050</v>
      </c>
      <c r="K11" s="255">
        <v>1222</v>
      </c>
      <c r="L11" s="211">
        <v>1227</v>
      </c>
      <c r="M11" s="42">
        <f t="shared" si="0"/>
        <v>4.0916530278232409E-3</v>
      </c>
      <c r="N11" s="43"/>
      <c r="O11" s="1"/>
      <c r="P11" s="1"/>
    </row>
    <row r="12" spans="1:16">
      <c r="A12" s="235" t="s">
        <v>69</v>
      </c>
      <c r="B12" s="136"/>
      <c r="C12" s="117">
        <v>8044</v>
      </c>
      <c r="D12" s="117">
        <v>8304</v>
      </c>
      <c r="E12" s="117">
        <v>8344</v>
      </c>
      <c r="F12" s="117">
        <v>8040</v>
      </c>
      <c r="G12" s="117">
        <v>8391</v>
      </c>
      <c r="H12" s="117">
        <v>8651</v>
      </c>
      <c r="I12" s="117">
        <v>8472</v>
      </c>
      <c r="J12" s="117">
        <v>8772</v>
      </c>
      <c r="K12" s="255">
        <v>9119</v>
      </c>
      <c r="L12" s="211">
        <v>9206</v>
      </c>
      <c r="M12" s="42">
        <f t="shared" si="0"/>
        <v>9.5405197938370438E-3</v>
      </c>
      <c r="N12" s="43"/>
      <c r="O12" s="1"/>
      <c r="P12" s="1"/>
    </row>
    <row r="13" spans="1:16">
      <c r="A13" s="235" t="s">
        <v>70</v>
      </c>
      <c r="B13" s="136"/>
      <c r="C13" s="117">
        <v>917</v>
      </c>
      <c r="D13" s="117">
        <v>928</v>
      </c>
      <c r="E13" s="117">
        <v>986</v>
      </c>
      <c r="F13" s="117">
        <v>1042</v>
      </c>
      <c r="G13" s="117">
        <v>1068</v>
      </c>
      <c r="H13" s="117">
        <v>1112</v>
      </c>
      <c r="I13" s="117">
        <v>1182</v>
      </c>
      <c r="J13" s="117">
        <v>1260</v>
      </c>
      <c r="K13" s="255">
        <v>1293</v>
      </c>
      <c r="L13" s="211">
        <v>1283</v>
      </c>
      <c r="M13" s="42">
        <f t="shared" si="0"/>
        <v>-7.7339520494972931E-3</v>
      </c>
      <c r="N13" s="43"/>
      <c r="O13" s="1"/>
      <c r="P13" s="1"/>
    </row>
    <row r="14" spans="1:16" ht="13.5" thickBot="1">
      <c r="A14" s="235" t="s">
        <v>355</v>
      </c>
      <c r="B14" s="136"/>
      <c r="C14" s="117">
        <v>-15</v>
      </c>
      <c r="D14" s="117">
        <v>-14</v>
      </c>
      <c r="E14" s="117">
        <v>-10</v>
      </c>
      <c r="F14" s="117">
        <v>-10</v>
      </c>
      <c r="G14" s="117">
        <v>-9</v>
      </c>
      <c r="H14" s="117">
        <v>-11</v>
      </c>
      <c r="I14" s="117">
        <v>-7</v>
      </c>
      <c r="J14" s="117">
        <v>-8</v>
      </c>
      <c r="K14" s="255">
        <v>-7</v>
      </c>
      <c r="L14" s="378">
        <v>-5</v>
      </c>
      <c r="M14" s="42">
        <f t="shared" si="0"/>
        <v>-0.2857142857142857</v>
      </c>
      <c r="N14" s="219"/>
      <c r="O14" s="1"/>
      <c r="P14" s="1"/>
    </row>
    <row r="15" spans="1:16" s="44" customFormat="1" ht="19.5" customHeight="1" thickTop="1">
      <c r="A15" s="210" t="s">
        <v>356</v>
      </c>
      <c r="B15" s="67"/>
      <c r="C15" s="68"/>
      <c r="D15" s="68"/>
      <c r="E15" s="68"/>
      <c r="F15" s="68"/>
      <c r="G15" s="68"/>
      <c r="H15" s="68"/>
      <c r="I15" s="68"/>
      <c r="J15" s="68"/>
      <c r="K15" s="365"/>
      <c r="L15" s="69"/>
      <c r="M15" s="68"/>
      <c r="N15" s="223"/>
      <c r="O15" s="43"/>
      <c r="P15" s="43"/>
    </row>
    <row r="16" spans="1:16" ht="14.25">
      <c r="A16" s="1" t="s">
        <v>357</v>
      </c>
      <c r="B16" s="136" t="s">
        <v>312</v>
      </c>
      <c r="C16" s="42">
        <v>0.34200000000000003</v>
      </c>
      <c r="D16" s="42">
        <v>0.33200000000000002</v>
      </c>
      <c r="E16" s="42">
        <v>0.33800000000000002</v>
      </c>
      <c r="F16" s="42">
        <v>0.34100000000000003</v>
      </c>
      <c r="G16" s="42">
        <v>0.33300000000000002</v>
      </c>
      <c r="H16" s="42">
        <v>0.29199999999999998</v>
      </c>
      <c r="I16" s="42">
        <v>0.27568935575416154</v>
      </c>
      <c r="J16" s="42">
        <v>0.33</v>
      </c>
      <c r="K16" s="351">
        <v>0.33600000000000002</v>
      </c>
      <c r="L16" s="127">
        <v>0.34100000000000003</v>
      </c>
      <c r="M16" s="42">
        <f t="shared" si="0"/>
        <v>1.4880952380952394E-2</v>
      </c>
      <c r="N16" s="44"/>
      <c r="O16" s="1"/>
      <c r="P16" s="1"/>
    </row>
    <row r="17" spans="1:16" ht="14.25">
      <c r="A17" s="1" t="s">
        <v>358</v>
      </c>
      <c r="B17" s="136" t="s">
        <v>47</v>
      </c>
      <c r="C17" s="117">
        <v>22082</v>
      </c>
      <c r="D17" s="117">
        <v>22628</v>
      </c>
      <c r="E17" s="117">
        <v>23172</v>
      </c>
      <c r="F17" s="117">
        <v>23854</v>
      </c>
      <c r="G17" s="117">
        <v>24340</v>
      </c>
      <c r="H17" s="117">
        <v>26438</v>
      </c>
      <c r="I17" s="117">
        <v>28739</v>
      </c>
      <c r="J17" s="117">
        <v>29597</v>
      </c>
      <c r="K17" s="255">
        <v>31085</v>
      </c>
      <c r="L17" s="211">
        <v>31036</v>
      </c>
      <c r="M17" s="42">
        <f t="shared" si="0"/>
        <v>-1.576322985362715E-3</v>
      </c>
      <c r="N17" s="219"/>
      <c r="O17" s="1"/>
      <c r="P17" s="1"/>
    </row>
    <row r="18" spans="1:16">
      <c r="A18" s="1" t="s">
        <v>359</v>
      </c>
      <c r="B18" s="136" t="s">
        <v>309</v>
      </c>
      <c r="C18" s="117">
        <v>43200</v>
      </c>
      <c r="D18" s="117">
        <v>42800</v>
      </c>
      <c r="E18" s="117">
        <v>42500</v>
      </c>
      <c r="F18" s="117">
        <v>43267</v>
      </c>
      <c r="G18" s="117">
        <v>44273</v>
      </c>
      <c r="H18" s="117">
        <v>45219</v>
      </c>
      <c r="I18" s="117">
        <v>47954</v>
      </c>
      <c r="J18" s="117">
        <v>49256</v>
      </c>
      <c r="K18" s="255">
        <v>51316</v>
      </c>
      <c r="L18" s="211">
        <v>52439</v>
      </c>
      <c r="M18" s="42">
        <f t="shared" si="0"/>
        <v>2.1884012783537299E-2</v>
      </c>
      <c r="N18" s="219"/>
      <c r="O18" s="1"/>
      <c r="P18" s="1"/>
    </row>
    <row r="19" spans="1:16" ht="14.25">
      <c r="A19" s="1" t="s">
        <v>360</v>
      </c>
      <c r="B19" s="136" t="s">
        <v>312</v>
      </c>
      <c r="C19" s="180">
        <v>1.18</v>
      </c>
      <c r="D19" s="180">
        <v>1.19</v>
      </c>
      <c r="E19" s="180">
        <v>1.1499999999999999</v>
      </c>
      <c r="F19" s="180">
        <v>1.19</v>
      </c>
      <c r="G19" s="180">
        <v>1.2179994602860484</v>
      </c>
      <c r="H19" s="180">
        <v>1.33</v>
      </c>
      <c r="I19" s="180">
        <v>1.3240253504897255</v>
      </c>
      <c r="J19" s="180">
        <v>1.24</v>
      </c>
      <c r="K19" s="181">
        <v>1.21</v>
      </c>
      <c r="L19" s="267">
        <v>1.22</v>
      </c>
      <c r="M19" s="42">
        <f t="shared" si="0"/>
        <v>8.2644628099173625E-3</v>
      </c>
      <c r="N19" s="43"/>
      <c r="O19" s="1"/>
      <c r="P19" s="1"/>
    </row>
    <row r="20" spans="1:16">
      <c r="A20" s="1" t="s">
        <v>361</v>
      </c>
      <c r="B20" s="136" t="s">
        <v>309</v>
      </c>
      <c r="C20" s="117">
        <v>115022</v>
      </c>
      <c r="D20" s="117">
        <v>117747</v>
      </c>
      <c r="E20" s="117">
        <v>115182</v>
      </c>
      <c r="F20" s="117">
        <v>116375</v>
      </c>
      <c r="G20" s="117">
        <v>121939</v>
      </c>
      <c r="H20" s="117">
        <v>142405</v>
      </c>
      <c r="I20" s="117">
        <v>160303.10180289217</v>
      </c>
      <c r="J20" s="117">
        <v>138242</v>
      </c>
      <c r="K20" s="255">
        <v>140877</v>
      </c>
      <c r="L20" s="211">
        <v>142028</v>
      </c>
      <c r="M20" s="42">
        <f t="shared" si="0"/>
        <v>8.1702478048226463E-3</v>
      </c>
      <c r="N20" s="43"/>
      <c r="O20" s="1"/>
      <c r="P20" s="1"/>
    </row>
    <row r="21" spans="1:16" ht="13.5" thickBot="1">
      <c r="A21" s="1" t="s">
        <v>362</v>
      </c>
      <c r="B21" s="136" t="s">
        <v>309</v>
      </c>
      <c r="C21" s="117">
        <v>7004</v>
      </c>
      <c r="D21" s="117">
        <v>7288</v>
      </c>
      <c r="E21" s="117">
        <v>5917</v>
      </c>
      <c r="F21" s="117">
        <v>7584</v>
      </c>
      <c r="G21" s="117">
        <v>8858.9872936497486</v>
      </c>
      <c r="H21" s="117">
        <v>13898</v>
      </c>
      <c r="I21" s="117">
        <v>14319.93060706932</v>
      </c>
      <c r="J21" s="117">
        <v>10725</v>
      </c>
      <c r="K21" s="255">
        <v>9850</v>
      </c>
      <c r="L21" s="211">
        <v>10462</v>
      </c>
      <c r="M21" s="42">
        <f t="shared" si="0"/>
        <v>6.2131979695431473E-2</v>
      </c>
      <c r="N21" s="219"/>
      <c r="O21" s="1"/>
      <c r="P21" s="15"/>
    </row>
    <row r="22" spans="1:16" ht="19.5" customHeight="1" thickTop="1">
      <c r="A22" s="210" t="s">
        <v>363</v>
      </c>
      <c r="B22" s="67"/>
      <c r="C22" s="68"/>
      <c r="D22" s="68"/>
      <c r="E22" s="68"/>
      <c r="F22" s="68"/>
      <c r="G22" s="68"/>
      <c r="H22" s="68"/>
      <c r="I22" s="68"/>
      <c r="J22" s="68"/>
      <c r="K22" s="365"/>
      <c r="L22" s="69"/>
      <c r="M22" s="68"/>
      <c r="N22" s="223"/>
      <c r="O22" s="1"/>
      <c r="P22" s="1"/>
    </row>
    <row r="23" spans="1:16" ht="14.25">
      <c r="A23" s="1" t="s">
        <v>364</v>
      </c>
      <c r="B23" s="136" t="s">
        <v>76</v>
      </c>
      <c r="C23" s="212"/>
      <c r="D23" s="212"/>
      <c r="E23" s="212"/>
      <c r="F23" s="212"/>
      <c r="G23" s="212"/>
      <c r="H23" s="212"/>
      <c r="I23" s="212"/>
      <c r="J23" s="212"/>
      <c r="K23" s="344" t="s">
        <v>365</v>
      </c>
      <c r="L23" s="146" t="s">
        <v>365</v>
      </c>
      <c r="M23" s="46" t="s">
        <v>44</v>
      </c>
      <c r="N23" s="219"/>
      <c r="O23" s="1"/>
      <c r="P23" s="1"/>
    </row>
    <row r="24" spans="1:16" ht="14.25">
      <c r="A24" s="1" t="s">
        <v>366</v>
      </c>
      <c r="B24" s="136" t="s">
        <v>76</v>
      </c>
      <c r="C24" s="145" t="s">
        <v>367</v>
      </c>
      <c r="D24" s="145" t="s">
        <v>367</v>
      </c>
      <c r="E24" s="145" t="s">
        <v>367</v>
      </c>
      <c r="F24" s="145">
        <v>0.74</v>
      </c>
      <c r="G24" s="145">
        <v>0.74</v>
      </c>
      <c r="H24" s="145">
        <v>0.74</v>
      </c>
      <c r="I24" s="145">
        <v>0.74</v>
      </c>
      <c r="J24" s="145">
        <v>0.74</v>
      </c>
      <c r="K24" s="344" t="s">
        <v>44</v>
      </c>
      <c r="L24" s="123" t="s">
        <v>44</v>
      </c>
      <c r="M24" s="122" t="s">
        <v>44</v>
      </c>
      <c r="N24" s="219"/>
      <c r="O24" s="1"/>
      <c r="P24" s="1"/>
    </row>
    <row r="25" spans="1:16" ht="13.5" thickBot="1">
      <c r="A25" s="1" t="s">
        <v>368</v>
      </c>
      <c r="B25" s="136"/>
      <c r="C25" s="212"/>
      <c r="D25" s="212"/>
      <c r="E25" s="212"/>
      <c r="F25" s="212"/>
      <c r="G25" s="212"/>
      <c r="H25" s="212"/>
      <c r="I25" s="212"/>
      <c r="J25" s="212"/>
      <c r="K25" s="344">
        <v>1</v>
      </c>
      <c r="L25" s="146">
        <v>1</v>
      </c>
      <c r="M25" s="46"/>
      <c r="N25" s="219"/>
      <c r="O25" s="1"/>
      <c r="P25" s="1"/>
    </row>
    <row r="26" spans="1:16" ht="19.149999999999999" customHeight="1" thickTop="1">
      <c r="A26" s="210" t="s">
        <v>369</v>
      </c>
      <c r="B26" s="67"/>
      <c r="C26" s="68"/>
      <c r="D26" s="68"/>
      <c r="E26" s="68"/>
      <c r="F26" s="68"/>
      <c r="G26" s="68"/>
      <c r="H26" s="68"/>
      <c r="I26" s="68"/>
      <c r="J26" s="68"/>
      <c r="K26" s="365"/>
      <c r="L26" s="69"/>
      <c r="M26" s="68"/>
      <c r="N26" s="223"/>
      <c r="O26" s="1"/>
      <c r="P26" s="1"/>
    </row>
    <row r="27" spans="1:16">
      <c r="A27" s="235" t="s">
        <v>370</v>
      </c>
      <c r="B27" s="136" t="s">
        <v>76</v>
      </c>
      <c r="C27" s="117" t="s">
        <v>53</v>
      </c>
      <c r="D27" s="117" t="s">
        <v>53</v>
      </c>
      <c r="E27" s="117" t="s">
        <v>53</v>
      </c>
      <c r="F27" s="117" t="s">
        <v>53</v>
      </c>
      <c r="G27" s="117" t="s">
        <v>53</v>
      </c>
      <c r="H27" s="117" t="s">
        <v>53</v>
      </c>
      <c r="I27" s="117" t="s">
        <v>53</v>
      </c>
      <c r="J27" s="117" t="s">
        <v>53</v>
      </c>
      <c r="K27" s="366">
        <v>-2.1999999999999999E-2</v>
      </c>
      <c r="L27" s="266">
        <v>-1.4999999999999999E-2</v>
      </c>
      <c r="M27" s="42" t="s">
        <v>278</v>
      </c>
      <c r="N27" s="219"/>
      <c r="O27" s="1"/>
      <c r="P27" s="1"/>
    </row>
    <row r="28" spans="1:16" ht="15" thickBot="1">
      <c r="A28" s="235" t="s">
        <v>371</v>
      </c>
      <c r="B28" s="136" t="s">
        <v>312</v>
      </c>
      <c r="C28" s="117" t="s">
        <v>53</v>
      </c>
      <c r="D28" s="117" t="s">
        <v>53</v>
      </c>
      <c r="E28" s="117" t="s">
        <v>53</v>
      </c>
      <c r="F28" s="117" t="s">
        <v>53</v>
      </c>
      <c r="G28" s="117" t="s">
        <v>53</v>
      </c>
      <c r="H28" s="117">
        <v>225</v>
      </c>
      <c r="I28" s="117">
        <v>119</v>
      </c>
      <c r="J28" s="117">
        <v>123</v>
      </c>
      <c r="K28" s="255">
        <v>130</v>
      </c>
      <c r="L28" s="211">
        <v>131</v>
      </c>
      <c r="M28" s="42" t="s">
        <v>278</v>
      </c>
      <c r="N28" s="43"/>
      <c r="O28" s="1"/>
      <c r="P28" s="1"/>
    </row>
    <row r="29" spans="1:16" ht="19.5" customHeight="1" thickTop="1">
      <c r="A29" s="226" t="s">
        <v>372</v>
      </c>
      <c r="B29" s="256" t="s">
        <v>373</v>
      </c>
      <c r="C29" s="227" t="s">
        <v>53</v>
      </c>
      <c r="D29" s="227" t="s">
        <v>53</v>
      </c>
      <c r="E29" s="227" t="s">
        <v>53</v>
      </c>
      <c r="F29" s="227">
        <v>0.7</v>
      </c>
      <c r="G29" s="227">
        <v>0.7</v>
      </c>
      <c r="H29" s="227">
        <v>0.7</v>
      </c>
      <c r="I29" s="227">
        <v>0.7</v>
      </c>
      <c r="J29" s="227">
        <v>0.7</v>
      </c>
      <c r="K29" s="367">
        <v>0.7</v>
      </c>
      <c r="L29" s="491">
        <v>0.75</v>
      </c>
      <c r="M29" s="227" t="s">
        <v>44</v>
      </c>
      <c r="N29" s="257"/>
      <c r="O29" s="1"/>
      <c r="P29" s="1"/>
    </row>
    <row r="30" spans="1:16" ht="6.75" customHeight="1">
      <c r="A30" s="1"/>
      <c r="B30" s="34"/>
      <c r="C30" s="6"/>
      <c r="D30" s="6"/>
      <c r="E30" s="6"/>
      <c r="F30" s="6"/>
      <c r="G30" s="6"/>
      <c r="H30" s="6"/>
      <c r="I30" s="6"/>
      <c r="L30" s="6"/>
      <c r="M30" s="6"/>
      <c r="N30" s="1"/>
      <c r="O30" s="1"/>
      <c r="P30" s="1"/>
    </row>
    <row r="31" spans="1:16" ht="39" customHeight="1">
      <c r="A31" s="790" t="s">
        <v>1101</v>
      </c>
      <c r="B31" s="790"/>
      <c r="C31" s="790"/>
      <c r="D31" s="790"/>
      <c r="E31" s="790"/>
      <c r="F31" s="790"/>
      <c r="G31" s="790"/>
      <c r="H31" s="790"/>
      <c r="I31" s="790"/>
      <c r="J31" s="790"/>
      <c r="K31" s="790"/>
      <c r="L31" s="790"/>
      <c r="M31" s="790"/>
      <c r="N31" s="790"/>
      <c r="O31" s="1"/>
      <c r="P31" s="1"/>
    </row>
  </sheetData>
  <mergeCells count="1">
    <mergeCell ref="A31:N31"/>
  </mergeCells>
  <pageMargins left="0.31496062992125984" right="0.31496062992125984" top="0.39370078740157483" bottom="0.39370078740157483" header="0.31496062992125984" footer="0.31496062992125984"/>
  <pageSetup paperSize="9" scale="65" orientation="landscape" r:id="rId1"/>
  <customProperties>
    <customPr name="_pios_id" r:id="rId2"/>
  </customPropertie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0B233-5FB4-4715-A369-94A2FF497C3C}">
  <sheetPr>
    <tabColor theme="6"/>
    <pageSetUpPr fitToPage="1"/>
  </sheetPr>
  <dimension ref="A1:L16"/>
  <sheetViews>
    <sheetView showGridLines="0" view="pageBreakPreview" zoomScale="80" zoomScaleNormal="100" zoomScaleSheetLayoutView="80" workbookViewId="0">
      <pane xSplit="2" ySplit="1" topLeftCell="C2" activePane="bottomRight" state="frozen"/>
      <selection pane="topRight" sqref="A1:I1"/>
      <selection pane="bottomLeft" sqref="A1:I1"/>
      <selection pane="bottomRight" activeCell="A29" sqref="A29"/>
    </sheetView>
  </sheetViews>
  <sheetFormatPr baseColWidth="10" defaultColWidth="11.42578125" defaultRowHeight="12.75"/>
  <cols>
    <col min="1" max="1" width="62" bestFit="1" customWidth="1"/>
    <col min="2" max="2" width="7.42578125" style="36" bestFit="1" customWidth="1"/>
    <col min="3" max="6" width="11.28515625" style="7"/>
    <col min="7" max="7" width="11.28515625" style="6"/>
    <col min="8" max="9" width="11.42578125" style="7"/>
    <col min="10" max="10" width="11.28515625" style="7"/>
    <col min="11" max="11" width="33.85546875" customWidth="1"/>
    <col min="12" max="12" width="1.7109375" customWidth="1"/>
  </cols>
  <sheetData>
    <row r="1" spans="1:12" s="27" customFormat="1" ht="39.950000000000003" customHeight="1" thickBot="1">
      <c r="A1" s="183" t="s">
        <v>374</v>
      </c>
      <c r="B1" s="26"/>
      <c r="C1" s="583">
        <v>2019</v>
      </c>
      <c r="D1" s="583">
        <v>2020</v>
      </c>
      <c r="E1" s="583">
        <v>2021</v>
      </c>
      <c r="F1" s="583">
        <v>2022</v>
      </c>
      <c r="G1" s="583">
        <v>2023</v>
      </c>
      <c r="H1" s="585">
        <v>2024</v>
      </c>
      <c r="I1" s="586">
        <v>2025</v>
      </c>
      <c r="J1" s="587" t="s">
        <v>43</v>
      </c>
      <c r="K1" s="239" t="s">
        <v>33</v>
      </c>
      <c r="L1" s="29"/>
    </row>
    <row r="2" spans="1:12" ht="19.5" customHeight="1" thickTop="1">
      <c r="A2" s="206" t="s">
        <v>9</v>
      </c>
      <c r="B2" s="136"/>
      <c r="C2" s="136"/>
      <c r="D2" s="136"/>
      <c r="E2" s="136"/>
      <c r="F2" s="136"/>
      <c r="G2" s="136"/>
      <c r="H2" s="282"/>
      <c r="I2" s="249"/>
      <c r="J2" s="136"/>
      <c r="K2" s="43"/>
      <c r="L2" s="1"/>
    </row>
    <row r="3" spans="1:12">
      <c r="A3" s="1" t="s">
        <v>375</v>
      </c>
      <c r="B3" s="136" t="s">
        <v>76</v>
      </c>
      <c r="C3" s="212"/>
      <c r="D3" s="212"/>
      <c r="E3" s="42">
        <v>0.96499999999999997</v>
      </c>
      <c r="F3" s="42">
        <v>0.98099999999999998</v>
      </c>
      <c r="G3" s="42">
        <v>0.98599999999999999</v>
      </c>
      <c r="H3" s="351">
        <v>0.99099999999999999</v>
      </c>
      <c r="I3" s="127">
        <v>0.99199999999999999</v>
      </c>
      <c r="J3" s="136" t="s">
        <v>49</v>
      </c>
      <c r="K3" s="43" t="s">
        <v>1031</v>
      </c>
      <c r="L3" s="1"/>
    </row>
    <row r="4" spans="1:12">
      <c r="A4" s="1" t="s">
        <v>376</v>
      </c>
      <c r="B4" s="136" t="s">
        <v>110</v>
      </c>
      <c r="C4" s="212"/>
      <c r="D4" s="212"/>
      <c r="E4" s="136">
        <v>207</v>
      </c>
      <c r="F4" s="136">
        <v>208</v>
      </c>
      <c r="G4" s="136">
        <v>219</v>
      </c>
      <c r="H4" s="282">
        <v>214</v>
      </c>
      <c r="I4" s="289">
        <v>217</v>
      </c>
      <c r="J4" s="254">
        <f>(I4-H4)/H4</f>
        <v>1.4018691588785047E-2</v>
      </c>
      <c r="K4" s="43"/>
      <c r="L4" s="1"/>
    </row>
    <row r="5" spans="1:12" ht="13.5" thickBot="1">
      <c r="A5" s="224" t="s">
        <v>377</v>
      </c>
      <c r="B5" s="121" t="s">
        <v>76</v>
      </c>
      <c r="C5" s="304"/>
      <c r="D5" s="304"/>
      <c r="E5" s="389">
        <v>1</v>
      </c>
      <c r="F5" s="389">
        <v>1</v>
      </c>
      <c r="G5" s="389">
        <v>1</v>
      </c>
      <c r="H5" s="390">
        <v>1</v>
      </c>
      <c r="I5" s="391">
        <v>1</v>
      </c>
      <c r="J5" s="176" t="s">
        <v>49</v>
      </c>
      <c r="K5" s="107"/>
      <c r="L5" s="1"/>
    </row>
    <row r="6" spans="1:12" s="4" customFormat="1" ht="19.5" customHeight="1" thickTop="1">
      <c r="A6" s="206" t="s">
        <v>13</v>
      </c>
      <c r="B6" s="137"/>
      <c r="C6" s="137"/>
      <c r="D6" s="137"/>
      <c r="E6" s="137"/>
      <c r="F6" s="137"/>
      <c r="G6" s="137"/>
      <c r="H6" s="346"/>
      <c r="I6" s="214"/>
      <c r="J6" s="137"/>
      <c r="K6" s="45"/>
      <c r="L6" s="3"/>
    </row>
    <row r="7" spans="1:12" s="9" customFormat="1" ht="27" customHeight="1">
      <c r="A7" s="8" t="s">
        <v>378</v>
      </c>
      <c r="B7" s="136" t="s">
        <v>379</v>
      </c>
      <c r="C7" s="136" t="s">
        <v>44</v>
      </c>
      <c r="D7" s="136" t="s">
        <v>44</v>
      </c>
      <c r="E7" s="136" t="s">
        <v>44</v>
      </c>
      <c r="F7" s="136">
        <v>700</v>
      </c>
      <c r="G7" s="136">
        <v>750</v>
      </c>
      <c r="H7" s="282">
        <v>750</v>
      </c>
      <c r="I7" s="249">
        <v>780</v>
      </c>
      <c r="J7" s="254">
        <f>(I7-H7)/H7</f>
        <v>0.04</v>
      </c>
      <c r="K7" s="268" t="s">
        <v>1032</v>
      </c>
      <c r="L7" s="8"/>
    </row>
    <row r="8" spans="1:12">
      <c r="A8" s="1" t="s">
        <v>380</v>
      </c>
      <c r="B8" s="136" t="s">
        <v>76</v>
      </c>
      <c r="C8" s="136" t="s">
        <v>44</v>
      </c>
      <c r="D8" s="122" t="s">
        <v>44</v>
      </c>
      <c r="E8" s="42">
        <v>0.97699999999999998</v>
      </c>
      <c r="F8" s="42">
        <v>0.97</v>
      </c>
      <c r="G8" s="42">
        <v>0.93500000000000005</v>
      </c>
      <c r="H8" s="351">
        <v>0.98399999999999999</v>
      </c>
      <c r="I8" s="127">
        <v>0.995</v>
      </c>
      <c r="J8" s="136" t="s">
        <v>49</v>
      </c>
      <c r="K8" s="43"/>
      <c r="L8" s="1"/>
    </row>
    <row r="9" spans="1:12">
      <c r="A9" s="1" t="s">
        <v>377</v>
      </c>
      <c r="B9" s="136" t="s">
        <v>76</v>
      </c>
      <c r="C9" s="136"/>
      <c r="D9" s="122"/>
      <c r="E9" s="122">
        <v>1</v>
      </c>
      <c r="F9" s="122">
        <v>1</v>
      </c>
      <c r="G9" s="122">
        <v>1</v>
      </c>
      <c r="H9" s="345">
        <v>1</v>
      </c>
      <c r="I9" s="123">
        <v>1</v>
      </c>
      <c r="J9" s="136" t="s">
        <v>49</v>
      </c>
      <c r="K9" s="43"/>
      <c r="L9" s="1"/>
    </row>
    <row r="10" spans="1:12" ht="13.5" thickBot="1">
      <c r="A10" s="224" t="s">
        <v>381</v>
      </c>
      <c r="B10" s="121" t="s">
        <v>76</v>
      </c>
      <c r="C10" s="121">
        <v>100</v>
      </c>
      <c r="D10" s="121" t="s">
        <v>382</v>
      </c>
      <c r="E10" s="121" t="s">
        <v>382</v>
      </c>
      <c r="F10" s="121" t="s">
        <v>382</v>
      </c>
      <c r="G10" s="121" t="s">
        <v>382</v>
      </c>
      <c r="H10" s="343" t="s">
        <v>382</v>
      </c>
      <c r="I10" s="109" t="s">
        <v>382</v>
      </c>
      <c r="J10" s="121" t="s">
        <v>49</v>
      </c>
      <c r="K10" s="107"/>
      <c r="L10" s="1"/>
    </row>
    <row r="11" spans="1:12" s="4" customFormat="1" ht="19.5" customHeight="1" thickTop="1">
      <c r="A11" s="206" t="s">
        <v>383</v>
      </c>
      <c r="B11" s="137"/>
      <c r="C11" s="137"/>
      <c r="D11" s="137"/>
      <c r="E11" s="137"/>
      <c r="F11" s="137"/>
      <c r="G11" s="137"/>
      <c r="H11" s="346"/>
      <c r="I11" s="214"/>
      <c r="J11" s="137"/>
      <c r="K11" s="45"/>
      <c r="L11" s="3"/>
    </row>
    <row r="12" spans="1:12">
      <c r="A12" s="43" t="s">
        <v>384</v>
      </c>
      <c r="B12" s="136" t="s">
        <v>385</v>
      </c>
      <c r="C12" s="212"/>
      <c r="D12" s="212"/>
      <c r="E12" s="212"/>
      <c r="F12" s="136" t="s">
        <v>386</v>
      </c>
      <c r="G12" s="136" t="s">
        <v>387</v>
      </c>
      <c r="H12" s="136">
        <v>39.200000000000003</v>
      </c>
      <c r="I12" s="249">
        <v>38.200000000000003</v>
      </c>
      <c r="J12" s="254">
        <f>(I12-H12)/H12</f>
        <v>-2.551020408163265E-2</v>
      </c>
      <c r="K12" s="43"/>
      <c r="L12" s="1"/>
    </row>
    <row r="13" spans="1:12">
      <c r="A13" s="43" t="s">
        <v>388</v>
      </c>
      <c r="B13" s="136" t="s">
        <v>76</v>
      </c>
      <c r="C13" s="212"/>
      <c r="D13" s="212"/>
      <c r="E13" s="212"/>
      <c r="F13" s="212"/>
      <c r="G13" s="212"/>
      <c r="H13" s="136">
        <v>95.7</v>
      </c>
      <c r="I13" s="249">
        <v>96.9</v>
      </c>
      <c r="J13" s="254" t="s">
        <v>44</v>
      </c>
      <c r="K13" s="43"/>
      <c r="L13" s="1"/>
    </row>
    <row r="14" spans="1:12">
      <c r="A14" s="1" t="s">
        <v>389</v>
      </c>
      <c r="B14" s="136" t="s">
        <v>110</v>
      </c>
      <c r="C14" s="212"/>
      <c r="D14" s="212"/>
      <c r="E14" s="212"/>
      <c r="F14" s="136" t="s">
        <v>390</v>
      </c>
      <c r="G14" s="136" t="s">
        <v>391</v>
      </c>
      <c r="H14" s="282" t="s">
        <v>392</v>
      </c>
      <c r="I14" s="211">
        <v>7890</v>
      </c>
      <c r="J14" s="136" t="s">
        <v>49</v>
      </c>
      <c r="K14" s="43"/>
      <c r="L14" s="1"/>
    </row>
    <row r="15" spans="1:12" ht="13.5" thickBot="1">
      <c r="A15" s="224" t="s">
        <v>1106</v>
      </c>
      <c r="B15" s="121" t="s">
        <v>110</v>
      </c>
      <c r="C15" s="304"/>
      <c r="D15" s="304"/>
      <c r="E15" s="304"/>
      <c r="F15" s="304"/>
      <c r="G15" s="304"/>
      <c r="H15" s="304"/>
      <c r="I15" s="109">
        <v>280</v>
      </c>
      <c r="J15" s="121" t="s">
        <v>49</v>
      </c>
      <c r="K15" s="107"/>
      <c r="L15" s="1"/>
    </row>
    <row r="16" spans="1:12" ht="13.5" thickTop="1"/>
  </sheetData>
  <pageMargins left="0.31496062992125984" right="0.31496062992125984" top="0.39370078740157483" bottom="0.39370078740157483" header="0.31496062992125984" footer="0.31496062992125984"/>
  <pageSetup paperSize="9" scale="74" orientation="landscape" r:id="rId1"/>
  <colBreaks count="1" manualBreakCount="1">
    <brk id="11" max="1048575" man="1"/>
  </colBreaks>
  <customProperties>
    <customPr name="_pios_id" r:id="rId2"/>
  </customPropertie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4003D-34A8-4F70-A0ED-4A24357B27AC}">
  <sheetPr>
    <tabColor theme="1"/>
  </sheetPr>
  <dimension ref="A1:AC185"/>
  <sheetViews>
    <sheetView view="pageBreakPreview" zoomScale="80" zoomScaleNormal="80" zoomScaleSheetLayoutView="80" workbookViewId="0">
      <selection sqref="A1:F1"/>
    </sheetView>
  </sheetViews>
  <sheetFormatPr baseColWidth="10" defaultColWidth="11.28515625" defaultRowHeight="12.75"/>
  <cols>
    <col min="1" max="1" width="18.7109375" style="31" customWidth="1"/>
    <col min="2" max="3" width="18.42578125" style="31" customWidth="1"/>
    <col min="4" max="4" width="22.28515625" style="673" customWidth="1"/>
    <col min="5" max="5" width="67.7109375" style="321" customWidth="1"/>
    <col min="6" max="6" width="109.7109375" style="321" customWidth="1"/>
    <col min="7" max="16384" width="11.28515625" style="321"/>
  </cols>
  <sheetData>
    <row r="1" spans="1:7" s="65" customFormat="1" ht="54" customHeight="1">
      <c r="A1" s="792" t="s">
        <v>1540</v>
      </c>
      <c r="B1" s="793"/>
      <c r="C1" s="793"/>
      <c r="D1" s="793"/>
      <c r="E1" s="793"/>
      <c r="F1" s="793"/>
      <c r="G1" s="705"/>
    </row>
    <row r="2" spans="1:7" ht="20.100000000000001" customHeight="1">
      <c r="A2" s="794" t="s">
        <v>1541</v>
      </c>
      <c r="B2" s="795"/>
      <c r="C2" s="795"/>
      <c r="D2" s="795"/>
      <c r="E2" s="795"/>
      <c r="F2" s="796"/>
    </row>
    <row r="3" spans="1:7" s="65" customFormat="1" ht="20.100000000000001" customHeight="1">
      <c r="A3" s="723" t="s">
        <v>394</v>
      </c>
      <c r="B3" s="723" t="s">
        <v>395</v>
      </c>
      <c r="C3" s="723" t="s">
        <v>396</v>
      </c>
      <c r="D3" s="723" t="s">
        <v>397</v>
      </c>
      <c r="E3" s="723" t="s">
        <v>398</v>
      </c>
      <c r="F3" s="724" t="s">
        <v>395</v>
      </c>
    </row>
    <row r="4" spans="1:7" ht="75.599999999999994" customHeight="1">
      <c r="A4" s="797" t="s">
        <v>5</v>
      </c>
      <c r="B4" s="32" t="s">
        <v>1120</v>
      </c>
      <c r="C4" s="23"/>
      <c r="D4" s="22" t="s">
        <v>400</v>
      </c>
      <c r="E4" s="685" t="s">
        <v>1121</v>
      </c>
      <c r="F4" s="681" t="s">
        <v>1122</v>
      </c>
    </row>
    <row r="5" spans="1:7" ht="48" customHeight="1">
      <c r="A5" s="798"/>
      <c r="B5" s="32" t="s">
        <v>1123</v>
      </c>
      <c r="C5" s="23"/>
      <c r="D5" s="22" t="s">
        <v>400</v>
      </c>
      <c r="E5" s="685" t="s">
        <v>1124</v>
      </c>
      <c r="F5" s="681" t="s">
        <v>1122</v>
      </c>
    </row>
    <row r="6" spans="1:7" ht="45" customHeight="1">
      <c r="A6" s="798"/>
      <c r="B6" s="32" t="s">
        <v>1125</v>
      </c>
      <c r="C6" s="23"/>
      <c r="D6" s="22" t="s">
        <v>400</v>
      </c>
      <c r="E6" s="685" t="s">
        <v>1126</v>
      </c>
      <c r="F6" s="681" t="s">
        <v>1127</v>
      </c>
    </row>
    <row r="7" spans="1:7" ht="33" customHeight="1">
      <c r="A7" s="798"/>
      <c r="B7" s="32" t="s">
        <v>1128</v>
      </c>
      <c r="C7" s="23"/>
      <c r="D7" s="22" t="s">
        <v>407</v>
      </c>
      <c r="E7" s="685" t="s">
        <v>1129</v>
      </c>
      <c r="F7" s="681" t="s">
        <v>1130</v>
      </c>
    </row>
    <row r="8" spans="1:7" ht="72" customHeight="1">
      <c r="A8" s="798"/>
      <c r="B8" s="32" t="s">
        <v>1131</v>
      </c>
      <c r="C8" s="23"/>
      <c r="D8" s="22" t="s">
        <v>410</v>
      </c>
      <c r="E8" s="685" t="s">
        <v>1132</v>
      </c>
      <c r="F8" s="681" t="s">
        <v>1133</v>
      </c>
    </row>
    <row r="9" spans="1:7" ht="100.9" customHeight="1">
      <c r="A9" s="798"/>
      <c r="B9" s="32" t="s">
        <v>1134</v>
      </c>
      <c r="C9" s="23"/>
      <c r="D9" s="22" t="s">
        <v>1135</v>
      </c>
      <c r="E9" s="685" t="s">
        <v>1136</v>
      </c>
      <c r="F9" s="681" t="s">
        <v>1137</v>
      </c>
    </row>
    <row r="10" spans="1:7" ht="48" customHeight="1">
      <c r="A10" s="798"/>
      <c r="B10" s="32" t="s">
        <v>1138</v>
      </c>
      <c r="C10" s="23"/>
      <c r="D10" s="22" t="s">
        <v>400</v>
      </c>
      <c r="E10" s="685" t="s">
        <v>1139</v>
      </c>
      <c r="F10" s="681" t="s">
        <v>1122</v>
      </c>
    </row>
    <row r="11" spans="1:7" ht="45.6" customHeight="1">
      <c r="A11" s="798"/>
      <c r="B11" s="32" t="s">
        <v>1140</v>
      </c>
      <c r="C11" s="23"/>
      <c r="D11" s="22" t="s">
        <v>400</v>
      </c>
      <c r="E11" s="685" t="s">
        <v>1141</v>
      </c>
      <c r="F11" s="681" t="s">
        <v>1142</v>
      </c>
    </row>
    <row r="12" spans="1:7" ht="38.25">
      <c r="A12" s="799"/>
      <c r="B12" s="32" t="s">
        <v>1143</v>
      </c>
      <c r="C12" s="23"/>
      <c r="D12" s="22" t="s">
        <v>420</v>
      </c>
      <c r="E12" s="685" t="s">
        <v>1144</v>
      </c>
    </row>
    <row r="13" spans="1:7" ht="55.5" customHeight="1">
      <c r="A13" s="797" t="s">
        <v>422</v>
      </c>
      <c r="B13" s="22" t="s">
        <v>1145</v>
      </c>
      <c r="C13" s="32"/>
      <c r="D13" s="22"/>
      <c r="E13" s="32" t="s">
        <v>1146</v>
      </c>
      <c r="F13" s="681" t="s">
        <v>1147</v>
      </c>
    </row>
    <row r="14" spans="1:7" ht="121.9" customHeight="1">
      <c r="A14" s="798"/>
      <c r="B14" s="22"/>
      <c r="C14" s="22" t="s">
        <v>1148</v>
      </c>
      <c r="D14" s="22" t="s">
        <v>439</v>
      </c>
      <c r="E14" s="32" t="s">
        <v>1149</v>
      </c>
      <c r="F14" s="681" t="s">
        <v>1150</v>
      </c>
    </row>
    <row r="15" spans="1:7" ht="44.65" customHeight="1">
      <c r="A15" s="798"/>
      <c r="B15" s="22"/>
      <c r="C15" s="22" t="s">
        <v>1151</v>
      </c>
      <c r="D15" s="22" t="s">
        <v>439</v>
      </c>
      <c r="E15" s="32" t="s">
        <v>1152</v>
      </c>
      <c r="F15" s="32" t="s">
        <v>432</v>
      </c>
    </row>
    <row r="16" spans="1:7" ht="58.15" customHeight="1">
      <c r="A16" s="798"/>
      <c r="B16" s="22"/>
      <c r="C16" s="22" t="s">
        <v>1153</v>
      </c>
      <c r="D16" s="22" t="s">
        <v>1154</v>
      </c>
      <c r="E16" s="32" t="s">
        <v>1155</v>
      </c>
      <c r="F16" s="681" t="s">
        <v>1156</v>
      </c>
    </row>
    <row r="17" spans="1:6" ht="42" customHeight="1">
      <c r="A17" s="798"/>
      <c r="B17" s="22" t="s">
        <v>1157</v>
      </c>
      <c r="C17" s="32"/>
      <c r="D17" s="22"/>
      <c r="E17" s="32" t="s">
        <v>1158</v>
      </c>
      <c r="F17" s="686"/>
    </row>
    <row r="18" spans="1:6" ht="44.65" customHeight="1">
      <c r="A18" s="798"/>
      <c r="B18" s="22"/>
      <c r="C18" s="22" t="s">
        <v>1159</v>
      </c>
      <c r="D18" s="32" t="s">
        <v>439</v>
      </c>
      <c r="E18" s="32" t="s">
        <v>1160</v>
      </c>
      <c r="F18" s="681" t="s">
        <v>1161</v>
      </c>
    </row>
    <row r="19" spans="1:6" ht="43.15" customHeight="1">
      <c r="A19" s="798"/>
      <c r="B19" s="22"/>
      <c r="C19" s="22" t="s">
        <v>1162</v>
      </c>
      <c r="D19" s="32" t="s">
        <v>439</v>
      </c>
      <c r="E19" s="32" t="s">
        <v>1163</v>
      </c>
      <c r="F19" s="681" t="s">
        <v>1164</v>
      </c>
    </row>
    <row r="20" spans="1:6" ht="33" customHeight="1">
      <c r="A20" s="798"/>
      <c r="B20" s="22" t="s">
        <v>1165</v>
      </c>
      <c r="C20" s="32"/>
      <c r="D20" s="22"/>
      <c r="E20" s="32" t="s">
        <v>1166</v>
      </c>
      <c r="F20" s="686"/>
    </row>
    <row r="21" spans="1:6" ht="140.25" customHeight="1">
      <c r="A21" s="798"/>
      <c r="B21" s="22"/>
      <c r="C21" s="22" t="s">
        <v>1167</v>
      </c>
      <c r="D21" s="32" t="s">
        <v>439</v>
      </c>
      <c r="E21" s="32" t="s">
        <v>1168</v>
      </c>
      <c r="F21" s="681" t="s">
        <v>1169</v>
      </c>
    </row>
    <row r="22" spans="1:6" ht="100.9" customHeight="1">
      <c r="A22" s="798"/>
      <c r="B22" s="22"/>
      <c r="C22" s="22" t="s">
        <v>1170</v>
      </c>
      <c r="D22" s="22" t="s">
        <v>1171</v>
      </c>
      <c r="E22" s="32" t="s">
        <v>1172</v>
      </c>
      <c r="F22" s="681" t="s">
        <v>1173</v>
      </c>
    </row>
    <row r="23" spans="1:6" ht="73.900000000000006" customHeight="1">
      <c r="A23" s="798"/>
      <c r="B23" s="22"/>
      <c r="C23" s="22" t="s">
        <v>1174</v>
      </c>
      <c r="D23" s="22"/>
      <c r="E23" s="32" t="s">
        <v>1175</v>
      </c>
      <c r="F23" s="686" t="s">
        <v>1176</v>
      </c>
    </row>
    <row r="24" spans="1:6" ht="97.9" customHeight="1">
      <c r="A24" s="798"/>
      <c r="B24" s="22" t="s">
        <v>1177</v>
      </c>
      <c r="C24" s="22"/>
      <c r="D24" s="22"/>
      <c r="E24" s="32" t="s">
        <v>1178</v>
      </c>
      <c r="F24" s="686" t="s">
        <v>432</v>
      </c>
    </row>
    <row r="25" spans="1:6" ht="30" customHeight="1">
      <c r="A25" s="798"/>
      <c r="B25" s="22" t="s">
        <v>1179</v>
      </c>
      <c r="C25" s="22"/>
      <c r="D25" s="22"/>
      <c r="E25" s="32" t="s">
        <v>1180</v>
      </c>
      <c r="F25" s="686"/>
    </row>
    <row r="26" spans="1:6" ht="132" customHeight="1">
      <c r="A26" s="799"/>
      <c r="B26" s="22"/>
      <c r="C26" s="22" t="s">
        <v>1181</v>
      </c>
      <c r="D26" s="22" t="s">
        <v>439</v>
      </c>
      <c r="E26" s="32" t="s">
        <v>1182</v>
      </c>
      <c r="F26" s="674" t="s">
        <v>1183</v>
      </c>
    </row>
    <row r="27" spans="1:6" ht="148.15" customHeight="1">
      <c r="A27" s="800" t="s">
        <v>522</v>
      </c>
      <c r="B27" s="20" t="s">
        <v>1184</v>
      </c>
      <c r="C27" s="22"/>
      <c r="D27" s="22"/>
      <c r="E27" s="32" t="s">
        <v>1185</v>
      </c>
      <c r="F27" s="681"/>
    </row>
    <row r="28" spans="1:6" ht="148.15" customHeight="1">
      <c r="A28" s="801"/>
      <c r="B28" s="20" t="s">
        <v>1186</v>
      </c>
      <c r="C28" s="22"/>
      <c r="D28" s="22"/>
      <c r="E28" s="32" t="s">
        <v>1187</v>
      </c>
      <c r="F28" s="681"/>
    </row>
    <row r="29" spans="1:6" ht="148.15" customHeight="1">
      <c r="A29" s="801"/>
      <c r="B29" s="20" t="s">
        <v>1188</v>
      </c>
      <c r="C29" s="22"/>
      <c r="D29" s="22" t="s">
        <v>1189</v>
      </c>
      <c r="E29" s="32" t="s">
        <v>1190</v>
      </c>
      <c r="F29" s="681" t="s">
        <v>1191</v>
      </c>
    </row>
    <row r="30" spans="1:6" ht="114" customHeight="1">
      <c r="A30" s="801"/>
      <c r="B30" s="22" t="s">
        <v>1192</v>
      </c>
      <c r="C30" s="22"/>
      <c r="D30" s="22" t="s">
        <v>1189</v>
      </c>
      <c r="E30" s="32" t="s">
        <v>1193</v>
      </c>
      <c r="F30" s="681" t="s">
        <v>1194</v>
      </c>
    </row>
    <row r="31" spans="1:6" ht="57.6" customHeight="1">
      <c r="A31" s="801"/>
      <c r="B31" s="22" t="s">
        <v>1195</v>
      </c>
      <c r="C31" s="22"/>
      <c r="D31" s="22" t="s">
        <v>1189</v>
      </c>
      <c r="E31" s="32" t="s">
        <v>1196</v>
      </c>
      <c r="F31" s="681" t="s">
        <v>1197</v>
      </c>
    </row>
    <row r="32" spans="1:6" ht="102" customHeight="1">
      <c r="A32" s="801"/>
      <c r="B32" s="22" t="s">
        <v>1198</v>
      </c>
      <c r="C32" s="22"/>
      <c r="D32" s="22" t="s">
        <v>1189</v>
      </c>
      <c r="E32" s="32" t="s">
        <v>1199</v>
      </c>
      <c r="F32" s="681" t="s">
        <v>1194</v>
      </c>
    </row>
    <row r="33" spans="1:6" ht="156" customHeight="1">
      <c r="A33" s="801"/>
      <c r="B33" s="22" t="s">
        <v>1200</v>
      </c>
      <c r="C33" s="22"/>
      <c r="D33" s="22" t="s">
        <v>1189</v>
      </c>
      <c r="E33" s="32" t="s">
        <v>1201</v>
      </c>
      <c r="F33" s="681" t="s">
        <v>1202</v>
      </c>
    </row>
    <row r="34" spans="1:6" ht="117" customHeight="1">
      <c r="A34" s="801"/>
      <c r="B34" s="22" t="s">
        <v>1203</v>
      </c>
      <c r="C34" s="22"/>
      <c r="D34" s="22" t="s">
        <v>1189</v>
      </c>
      <c r="E34" s="32" t="s">
        <v>1204</v>
      </c>
      <c r="F34" s="681" t="s">
        <v>1194</v>
      </c>
    </row>
    <row r="35" spans="1:6" ht="113.65" customHeight="1">
      <c r="A35" s="801"/>
      <c r="B35" s="22" t="s">
        <v>1205</v>
      </c>
      <c r="C35" s="22"/>
      <c r="D35" s="22" t="s">
        <v>1189</v>
      </c>
      <c r="E35" s="32" t="s">
        <v>1206</v>
      </c>
      <c r="F35" s="681" t="s">
        <v>1194</v>
      </c>
    </row>
    <row r="36" spans="1:6" ht="117.6" customHeight="1">
      <c r="A36" s="801"/>
      <c r="B36" s="22" t="s">
        <v>1207</v>
      </c>
      <c r="C36" s="22"/>
      <c r="D36" s="22" t="s">
        <v>1189</v>
      </c>
      <c r="E36" s="32" t="s">
        <v>1208</v>
      </c>
      <c r="F36" s="681" t="s">
        <v>1194</v>
      </c>
    </row>
    <row r="37" spans="1:6" ht="116.65" customHeight="1">
      <c r="A37" s="802"/>
      <c r="B37" s="22" t="s">
        <v>1209</v>
      </c>
      <c r="C37" s="22"/>
      <c r="D37" s="22" t="s">
        <v>1210</v>
      </c>
      <c r="E37" s="32" t="s">
        <v>1211</v>
      </c>
      <c r="F37" s="681" t="s">
        <v>1212</v>
      </c>
    </row>
    <row r="38" spans="1:6" ht="47.65" customHeight="1">
      <c r="A38" s="801" t="s">
        <v>543</v>
      </c>
      <c r="B38" s="22" t="s">
        <v>1213</v>
      </c>
      <c r="C38" s="23"/>
      <c r="D38" s="22"/>
      <c r="E38" s="32" t="s">
        <v>1214</v>
      </c>
      <c r="F38" s="681" t="s">
        <v>1215</v>
      </c>
    </row>
    <row r="39" spans="1:6" ht="44.65" customHeight="1">
      <c r="A39" s="801"/>
      <c r="B39" s="22" t="s">
        <v>1216</v>
      </c>
      <c r="C39" s="23"/>
      <c r="D39" s="22"/>
      <c r="E39" s="32" t="s">
        <v>1217</v>
      </c>
      <c r="F39" s="681" t="s">
        <v>1215</v>
      </c>
    </row>
    <row r="40" spans="1:6" ht="46.15" customHeight="1">
      <c r="A40" s="801"/>
      <c r="B40" s="22" t="s">
        <v>1218</v>
      </c>
      <c r="C40" s="23"/>
      <c r="D40" s="22" t="s">
        <v>1219</v>
      </c>
      <c r="E40" s="32" t="s">
        <v>1220</v>
      </c>
      <c r="F40" s="681" t="s">
        <v>1215</v>
      </c>
    </row>
    <row r="41" spans="1:6" ht="43.15" customHeight="1">
      <c r="A41" s="801"/>
      <c r="B41" s="22" t="s">
        <v>1221</v>
      </c>
      <c r="C41" s="23"/>
      <c r="D41" s="22"/>
      <c r="E41" s="32" t="s">
        <v>1222</v>
      </c>
      <c r="F41" s="681" t="s">
        <v>1215</v>
      </c>
    </row>
    <row r="42" spans="1:6">
      <c r="A42" s="801"/>
      <c r="B42" s="22" t="s">
        <v>1223</v>
      </c>
      <c r="C42" s="23"/>
      <c r="D42" s="22" t="s">
        <v>1219</v>
      </c>
      <c r="E42" s="32" t="s">
        <v>1224</v>
      </c>
      <c r="F42" s="362" t="s">
        <v>1225</v>
      </c>
    </row>
    <row r="43" spans="1:6" ht="45.6" customHeight="1">
      <c r="A43" s="801"/>
      <c r="B43" s="22" t="s">
        <v>1226</v>
      </c>
      <c r="C43" s="23"/>
      <c r="D43" s="22" t="s">
        <v>1219</v>
      </c>
      <c r="E43" s="32" t="s">
        <v>1227</v>
      </c>
      <c r="F43" s="681" t="s">
        <v>1215</v>
      </c>
    </row>
    <row r="44" spans="1:6" ht="45" customHeight="1">
      <c r="A44" s="801"/>
      <c r="B44" s="22" t="s">
        <v>1228</v>
      </c>
      <c r="C44" s="23"/>
      <c r="D44" s="22"/>
      <c r="E44" s="32" t="s">
        <v>1229</v>
      </c>
      <c r="F44" s="681" t="s">
        <v>1230</v>
      </c>
    </row>
    <row r="45" spans="1:6" ht="31.15" customHeight="1">
      <c r="A45" s="801"/>
      <c r="B45" s="22" t="s">
        <v>1231</v>
      </c>
      <c r="C45" s="23"/>
      <c r="D45" s="22" t="s">
        <v>1232</v>
      </c>
      <c r="E45" s="32" t="s">
        <v>1233</v>
      </c>
      <c r="F45" s="681" t="s">
        <v>1230</v>
      </c>
    </row>
    <row r="46" spans="1:6" ht="30" customHeight="1">
      <c r="A46" s="801"/>
      <c r="B46" s="22" t="s">
        <v>1234</v>
      </c>
      <c r="C46" s="23"/>
      <c r="D46" s="22" t="s">
        <v>1232</v>
      </c>
      <c r="E46" s="32" t="s">
        <v>1235</v>
      </c>
      <c r="F46" s="681" t="s">
        <v>1230</v>
      </c>
    </row>
    <row r="47" spans="1:6" ht="34.9" customHeight="1">
      <c r="A47" s="801"/>
      <c r="B47" s="22" t="s">
        <v>1236</v>
      </c>
      <c r="C47" s="23"/>
      <c r="D47" s="22" t="s">
        <v>1232</v>
      </c>
      <c r="E47" s="32" t="s">
        <v>1237</v>
      </c>
      <c r="F47" s="681" t="s">
        <v>1230</v>
      </c>
    </row>
    <row r="48" spans="1:6" ht="34.9" customHeight="1">
      <c r="A48" s="801"/>
      <c r="B48" s="22" t="s">
        <v>1238</v>
      </c>
      <c r="C48" s="23"/>
      <c r="D48" s="22" t="s">
        <v>1232</v>
      </c>
      <c r="E48" s="32" t="s">
        <v>1239</v>
      </c>
      <c r="F48" s="681" t="s">
        <v>1230</v>
      </c>
    </row>
    <row r="49" spans="1:6" ht="61.15" customHeight="1">
      <c r="A49" s="801"/>
      <c r="B49" s="22" t="s">
        <v>1240</v>
      </c>
      <c r="C49" s="23"/>
      <c r="D49" s="22" t="s">
        <v>1232</v>
      </c>
      <c r="E49" s="32" t="s">
        <v>1241</v>
      </c>
      <c r="F49" s="681" t="s">
        <v>1242</v>
      </c>
    </row>
    <row r="50" spans="1:6" ht="31.9" customHeight="1">
      <c r="A50" s="801"/>
      <c r="B50" s="22" t="s">
        <v>1243</v>
      </c>
      <c r="C50" s="23"/>
      <c r="D50" s="22" t="s">
        <v>1232</v>
      </c>
      <c r="E50" s="32" t="s">
        <v>1244</v>
      </c>
      <c r="F50" s="681" t="s">
        <v>1245</v>
      </c>
    </row>
    <row r="51" spans="1:6">
      <c r="A51" s="801"/>
      <c r="B51" s="22" t="s">
        <v>1246</v>
      </c>
      <c r="C51" s="23"/>
      <c r="D51" s="22" t="s">
        <v>1232</v>
      </c>
      <c r="E51" s="32" t="s">
        <v>1247</v>
      </c>
      <c r="F51" s="40" t="s">
        <v>583</v>
      </c>
    </row>
    <row r="52" spans="1:6" ht="68.650000000000006" customHeight="1">
      <c r="A52" s="801"/>
      <c r="B52" s="22" t="s">
        <v>1248</v>
      </c>
      <c r="C52" s="23"/>
      <c r="D52" s="22"/>
      <c r="E52" s="32" t="s">
        <v>1249</v>
      </c>
      <c r="F52" s="687"/>
    </row>
    <row r="53" spans="1:6" ht="31.9" customHeight="1">
      <c r="A53" s="801"/>
      <c r="B53" s="22" t="s">
        <v>1250</v>
      </c>
      <c r="C53" s="23"/>
      <c r="D53" s="22"/>
      <c r="E53" s="32" t="s">
        <v>1251</v>
      </c>
      <c r="F53" s="40" t="s">
        <v>583</v>
      </c>
    </row>
    <row r="54" spans="1:6" ht="31.9" customHeight="1">
      <c r="A54" s="801"/>
      <c r="B54" s="22" t="s">
        <v>1252</v>
      </c>
      <c r="C54" s="23"/>
      <c r="D54" s="22"/>
      <c r="E54" s="32" t="s">
        <v>1253</v>
      </c>
      <c r="F54" s="40" t="s">
        <v>583</v>
      </c>
    </row>
    <row r="55" spans="1:6">
      <c r="A55" s="801"/>
      <c r="B55" s="22" t="s">
        <v>1254</v>
      </c>
      <c r="C55" s="23"/>
      <c r="D55" s="22"/>
      <c r="E55" s="32" t="s">
        <v>1255</v>
      </c>
      <c r="F55" s="40" t="s">
        <v>583</v>
      </c>
    </row>
    <row r="56" spans="1:6" ht="25.5">
      <c r="A56" s="801"/>
      <c r="B56" s="22" t="s">
        <v>1256</v>
      </c>
      <c r="C56" s="23"/>
      <c r="D56" s="22" t="s">
        <v>1154</v>
      </c>
      <c r="E56" s="32" t="s">
        <v>1257</v>
      </c>
      <c r="F56" s="40" t="s">
        <v>583</v>
      </c>
    </row>
    <row r="57" spans="1:6">
      <c r="A57" s="801"/>
      <c r="B57" s="22" t="s">
        <v>1258</v>
      </c>
      <c r="C57" s="23"/>
      <c r="D57" s="22" t="s">
        <v>1154</v>
      </c>
      <c r="E57" s="32" t="s">
        <v>1259</v>
      </c>
      <c r="F57" s="40" t="s">
        <v>583</v>
      </c>
    </row>
    <row r="58" spans="1:6">
      <c r="A58" s="801"/>
      <c r="B58" s="22" t="s">
        <v>1260</v>
      </c>
      <c r="C58" s="23"/>
      <c r="D58" s="22" t="s">
        <v>1154</v>
      </c>
      <c r="E58" s="32" t="s">
        <v>1261</v>
      </c>
      <c r="F58" s="40" t="s">
        <v>583</v>
      </c>
    </row>
    <row r="59" spans="1:6" ht="30" customHeight="1">
      <c r="A59" s="801"/>
      <c r="B59" s="22" t="s">
        <v>1262</v>
      </c>
      <c r="C59" s="23"/>
      <c r="D59" s="22" t="s">
        <v>1154</v>
      </c>
      <c r="E59" s="32" t="s">
        <v>1263</v>
      </c>
      <c r="F59" s="40" t="s">
        <v>583</v>
      </c>
    </row>
    <row r="60" spans="1:6" ht="25.5">
      <c r="A60" s="801"/>
      <c r="B60" s="22" t="s">
        <v>1264</v>
      </c>
      <c r="C60" s="40"/>
      <c r="D60" s="22" t="s">
        <v>1154</v>
      </c>
      <c r="E60" s="688" t="s">
        <v>1265</v>
      </c>
      <c r="F60" s="686"/>
    </row>
    <row r="61" spans="1:6">
      <c r="A61" s="801"/>
      <c r="B61" s="22" t="s">
        <v>1266</v>
      </c>
      <c r="C61" s="40"/>
      <c r="D61" s="22" t="s">
        <v>1154</v>
      </c>
      <c r="E61" s="686" t="s">
        <v>1267</v>
      </c>
      <c r="F61" s="40" t="s">
        <v>583</v>
      </c>
    </row>
    <row r="62" spans="1:6" ht="25.5">
      <c r="A62" s="801"/>
      <c r="B62" s="22" t="s">
        <v>1268</v>
      </c>
      <c r="C62" s="40"/>
      <c r="D62" s="22" t="s">
        <v>1154</v>
      </c>
      <c r="E62" s="688" t="s">
        <v>1269</v>
      </c>
      <c r="F62" s="40" t="s">
        <v>583</v>
      </c>
    </row>
    <row r="63" spans="1:6" ht="38.25">
      <c r="A63" s="801"/>
      <c r="B63" s="22" t="s">
        <v>1270</v>
      </c>
      <c r="C63" s="40"/>
      <c r="D63" s="22" t="s">
        <v>1154</v>
      </c>
      <c r="E63" s="688" t="s">
        <v>1271</v>
      </c>
      <c r="F63" s="40" t="s">
        <v>583</v>
      </c>
    </row>
    <row r="64" spans="1:6" s="31" customFormat="1" ht="39.950000000000003" customHeight="1">
      <c r="A64" s="794" t="s">
        <v>1534</v>
      </c>
      <c r="B64" s="795"/>
      <c r="C64" s="795"/>
      <c r="D64" s="795"/>
      <c r="E64" s="795"/>
      <c r="F64" s="796"/>
    </row>
    <row r="65" spans="1:7" s="65" customFormat="1" ht="20.100000000000001" customHeight="1">
      <c r="A65" s="723" t="s">
        <v>394</v>
      </c>
      <c r="B65" s="723" t="s">
        <v>395</v>
      </c>
      <c r="C65" s="723" t="s">
        <v>396</v>
      </c>
      <c r="D65" s="723" t="s">
        <v>397</v>
      </c>
      <c r="E65" s="723" t="s">
        <v>398</v>
      </c>
      <c r="F65" s="724" t="s">
        <v>395</v>
      </c>
    </row>
    <row r="66" spans="1:7" s="31" customFormat="1" ht="56.65" customHeight="1">
      <c r="A66" s="791" t="s">
        <v>5</v>
      </c>
      <c r="B66" s="32" t="s">
        <v>399</v>
      </c>
      <c r="C66" s="92" t="s">
        <v>82</v>
      </c>
      <c r="D66" s="32" t="s">
        <v>400</v>
      </c>
      <c r="E66" s="93" t="s">
        <v>401</v>
      </c>
      <c r="F66" s="681" t="s">
        <v>1122</v>
      </c>
    </row>
    <row r="67" spans="1:7" s="31" customFormat="1" ht="41.65" customHeight="1">
      <c r="A67" s="791"/>
      <c r="B67" s="32" t="s">
        <v>402</v>
      </c>
      <c r="C67" s="92" t="s">
        <v>82</v>
      </c>
      <c r="D67" s="32" t="s">
        <v>400</v>
      </c>
      <c r="E67" s="93" t="s">
        <v>403</v>
      </c>
      <c r="F67" s="681" t="s">
        <v>1122</v>
      </c>
    </row>
    <row r="68" spans="1:7" s="31" customFormat="1" ht="41.65" customHeight="1">
      <c r="A68" s="791"/>
      <c r="B68" s="32" t="s">
        <v>404</v>
      </c>
      <c r="C68" s="337"/>
      <c r="D68" s="32" t="s">
        <v>400</v>
      </c>
      <c r="E68" s="93" t="s">
        <v>405</v>
      </c>
      <c r="F68" s="681" t="s">
        <v>1127</v>
      </c>
    </row>
    <row r="69" spans="1:7" s="31" customFormat="1" ht="32.65" customHeight="1">
      <c r="A69" s="791"/>
      <c r="B69" s="32" t="s">
        <v>406</v>
      </c>
      <c r="C69" s="337"/>
      <c r="D69" s="32" t="s">
        <v>407</v>
      </c>
      <c r="E69" s="93" t="s">
        <v>408</v>
      </c>
      <c r="F69" s="681" t="s">
        <v>1130</v>
      </c>
    </row>
    <row r="70" spans="1:7" s="31" customFormat="1" ht="71.650000000000006" customHeight="1">
      <c r="A70" s="791"/>
      <c r="B70" s="32" t="s">
        <v>409</v>
      </c>
      <c r="C70" s="337"/>
      <c r="D70" s="32" t="s">
        <v>410</v>
      </c>
      <c r="E70" s="93" t="s">
        <v>411</v>
      </c>
      <c r="F70" s="681" t="s">
        <v>1133</v>
      </c>
    </row>
    <row r="71" spans="1:7" s="31" customFormat="1" ht="97.15" customHeight="1">
      <c r="A71" s="791"/>
      <c r="B71" s="32" t="s">
        <v>412</v>
      </c>
      <c r="C71" s="337"/>
      <c r="D71" s="32" t="s">
        <v>413</v>
      </c>
      <c r="E71" s="93" t="s">
        <v>414</v>
      </c>
      <c r="F71" s="681" t="s">
        <v>1137</v>
      </c>
      <c r="G71" s="673"/>
    </row>
    <row r="72" spans="1:7" s="31" customFormat="1" ht="45" customHeight="1">
      <c r="A72" s="791"/>
      <c r="B72" s="32" t="s">
        <v>415</v>
      </c>
      <c r="C72" s="92" t="s">
        <v>82</v>
      </c>
      <c r="D72" s="32" t="s">
        <v>400</v>
      </c>
      <c r="E72" s="93" t="s">
        <v>416</v>
      </c>
      <c r="F72" s="681" t="s">
        <v>1122</v>
      </c>
    </row>
    <row r="73" spans="1:7" s="31" customFormat="1" ht="48" customHeight="1">
      <c r="A73" s="791"/>
      <c r="B73" s="32" t="s">
        <v>417</v>
      </c>
      <c r="C73" s="92" t="s">
        <v>82</v>
      </c>
      <c r="D73" s="32" t="s">
        <v>400</v>
      </c>
      <c r="E73" s="93" t="s">
        <v>418</v>
      </c>
      <c r="F73" s="681" t="s">
        <v>1142</v>
      </c>
    </row>
    <row r="74" spans="1:7" s="31" customFormat="1" ht="63.75">
      <c r="A74" s="791"/>
      <c r="B74" s="32" t="s">
        <v>419</v>
      </c>
      <c r="C74" s="92" t="s">
        <v>82</v>
      </c>
      <c r="D74" s="32" t="s">
        <v>420</v>
      </c>
      <c r="E74" s="93" t="s">
        <v>421</v>
      </c>
      <c r="F74" s="681" t="s">
        <v>1147</v>
      </c>
    </row>
    <row r="75" spans="1:7" s="31" customFormat="1" ht="29.65" customHeight="1">
      <c r="A75" s="791" t="s">
        <v>422</v>
      </c>
      <c r="B75" s="32" t="s">
        <v>423</v>
      </c>
      <c r="C75" s="92" t="s">
        <v>82</v>
      </c>
      <c r="D75" s="32"/>
      <c r="E75" s="93" t="s">
        <v>424</v>
      </c>
      <c r="F75" s="91"/>
    </row>
    <row r="76" spans="1:7" s="31" customFormat="1" ht="74.650000000000006" customHeight="1">
      <c r="A76" s="791"/>
      <c r="B76" s="32" t="s">
        <v>82</v>
      </c>
      <c r="C76" s="92" t="s">
        <v>425</v>
      </c>
      <c r="D76" s="32" t="s">
        <v>426</v>
      </c>
      <c r="E76" s="93" t="s">
        <v>427</v>
      </c>
      <c r="F76" s="681" t="s">
        <v>1272</v>
      </c>
    </row>
    <row r="77" spans="1:7" s="31" customFormat="1" ht="71.650000000000006" customHeight="1">
      <c r="A77" s="791"/>
      <c r="B77" s="32" t="s">
        <v>82</v>
      </c>
      <c r="C77" s="92" t="s">
        <v>428</v>
      </c>
      <c r="D77" s="32" t="s">
        <v>426</v>
      </c>
      <c r="E77" s="93" t="s">
        <v>429</v>
      </c>
      <c r="F77" s="681" t="s">
        <v>1273</v>
      </c>
    </row>
    <row r="78" spans="1:7" s="31" customFormat="1" ht="46.15" customHeight="1">
      <c r="A78" s="791"/>
      <c r="B78" s="32" t="s">
        <v>82</v>
      </c>
      <c r="C78" s="92" t="s">
        <v>430</v>
      </c>
      <c r="D78" s="32" t="s">
        <v>426</v>
      </c>
      <c r="E78" s="93" t="s">
        <v>431</v>
      </c>
      <c r="F78" s="32" t="s">
        <v>432</v>
      </c>
    </row>
    <row r="79" spans="1:7" s="31" customFormat="1" ht="61.5" customHeight="1">
      <c r="A79" s="791"/>
      <c r="B79" s="32" t="s">
        <v>82</v>
      </c>
      <c r="C79" s="92" t="s">
        <v>433</v>
      </c>
      <c r="D79" s="32" t="s">
        <v>434</v>
      </c>
      <c r="E79" s="93" t="s">
        <v>435</v>
      </c>
      <c r="F79" s="681" t="s">
        <v>1156</v>
      </c>
      <c r="G79" s="673"/>
    </row>
    <row r="80" spans="1:7" s="31" customFormat="1" ht="34.15" customHeight="1">
      <c r="A80" s="791"/>
      <c r="B80" s="32" t="s">
        <v>436</v>
      </c>
      <c r="C80" s="92" t="s">
        <v>82</v>
      </c>
      <c r="D80" s="32"/>
      <c r="E80" s="93" t="s">
        <v>437</v>
      </c>
      <c r="F80" s="91"/>
    </row>
    <row r="81" spans="1:7" s="31" customFormat="1" ht="41.65" customHeight="1">
      <c r="A81" s="791"/>
      <c r="B81" s="32" t="s">
        <v>82</v>
      </c>
      <c r="C81" s="92" t="s">
        <v>438</v>
      </c>
      <c r="D81" s="32" t="s">
        <v>439</v>
      </c>
      <c r="E81" s="93" t="s">
        <v>440</v>
      </c>
      <c r="F81" s="681" t="s">
        <v>1161</v>
      </c>
    </row>
    <row r="82" spans="1:7" s="31" customFormat="1" ht="42" customHeight="1">
      <c r="A82" s="791"/>
      <c r="B82" s="32" t="s">
        <v>82</v>
      </c>
      <c r="C82" s="92" t="s">
        <v>441</v>
      </c>
      <c r="D82" s="32" t="s">
        <v>439</v>
      </c>
      <c r="E82" s="93" t="s">
        <v>442</v>
      </c>
      <c r="F82" s="681" t="s">
        <v>1164</v>
      </c>
    </row>
    <row r="83" spans="1:7" s="31" customFormat="1" ht="42" customHeight="1">
      <c r="A83" s="791"/>
      <c r="B83" s="32" t="s">
        <v>443</v>
      </c>
      <c r="C83" s="92" t="s">
        <v>82</v>
      </c>
      <c r="D83" s="32"/>
      <c r="E83" s="93" t="s">
        <v>444</v>
      </c>
      <c r="F83" s="91"/>
    </row>
    <row r="84" spans="1:7" s="31" customFormat="1" ht="71.650000000000006" customHeight="1">
      <c r="A84" s="791"/>
      <c r="B84" s="32" t="s">
        <v>82</v>
      </c>
      <c r="C84" s="92" t="s">
        <v>445</v>
      </c>
      <c r="D84" s="32"/>
      <c r="E84" s="93" t="s">
        <v>446</v>
      </c>
      <c r="F84" s="91"/>
    </row>
    <row r="85" spans="1:7" s="31" customFormat="1" ht="99" customHeight="1">
      <c r="A85" s="791"/>
      <c r="B85" s="32" t="s">
        <v>82</v>
      </c>
      <c r="C85" s="92" t="s">
        <v>447</v>
      </c>
      <c r="D85" s="32" t="s">
        <v>448</v>
      </c>
      <c r="E85" s="93" t="s">
        <v>449</v>
      </c>
      <c r="F85" s="681" t="s">
        <v>1274</v>
      </c>
      <c r="G85" s="673"/>
    </row>
    <row r="86" spans="1:7" s="31" customFormat="1" ht="45.6" customHeight="1">
      <c r="A86" s="791"/>
      <c r="B86" s="32" t="s">
        <v>82</v>
      </c>
      <c r="C86" s="92" t="s">
        <v>450</v>
      </c>
      <c r="D86" s="32" t="s">
        <v>451</v>
      </c>
      <c r="E86" s="93" t="s">
        <v>452</v>
      </c>
      <c r="F86" s="681" t="s">
        <v>1275</v>
      </c>
      <c r="G86" s="673"/>
    </row>
    <row r="87" spans="1:7" s="31" customFormat="1" ht="31.15" customHeight="1">
      <c r="A87" s="791"/>
      <c r="B87" s="32" t="s">
        <v>82</v>
      </c>
      <c r="C87" s="92" t="s">
        <v>453</v>
      </c>
      <c r="D87" s="32" t="s">
        <v>451</v>
      </c>
      <c r="E87" s="93" t="s">
        <v>454</v>
      </c>
      <c r="F87" s="681" t="s">
        <v>1275</v>
      </c>
      <c r="G87" s="673"/>
    </row>
    <row r="88" spans="1:7" s="31" customFormat="1" ht="58.9" customHeight="1">
      <c r="A88" s="791"/>
      <c r="B88" s="32" t="s">
        <v>82</v>
      </c>
      <c r="C88" s="92" t="s">
        <v>455</v>
      </c>
      <c r="D88" s="25" t="s">
        <v>456</v>
      </c>
      <c r="E88" s="93" t="s">
        <v>457</v>
      </c>
      <c r="F88" s="681" t="s">
        <v>1276</v>
      </c>
      <c r="G88" s="673"/>
    </row>
    <row r="89" spans="1:7" s="31" customFormat="1" ht="64.150000000000006" customHeight="1">
      <c r="A89" s="791"/>
      <c r="B89" s="32" t="s">
        <v>82</v>
      </c>
      <c r="C89" s="92" t="s">
        <v>458</v>
      </c>
      <c r="D89" s="32" t="s">
        <v>459</v>
      </c>
      <c r="E89" s="93" t="s">
        <v>460</v>
      </c>
      <c r="F89" s="681" t="s">
        <v>1277</v>
      </c>
      <c r="G89" s="673"/>
    </row>
    <row r="90" spans="1:7" s="31" customFormat="1" ht="59.65" customHeight="1">
      <c r="A90" s="791"/>
      <c r="B90" s="32" t="s">
        <v>82</v>
      </c>
      <c r="C90" s="92" t="s">
        <v>461</v>
      </c>
      <c r="D90" s="32" t="s">
        <v>459</v>
      </c>
      <c r="E90" s="93" t="s">
        <v>462</v>
      </c>
      <c r="F90" s="681" t="s">
        <v>1278</v>
      </c>
      <c r="G90" s="673"/>
    </row>
    <row r="91" spans="1:7" s="31" customFormat="1" ht="100.15" customHeight="1">
      <c r="A91" s="791"/>
      <c r="B91" s="32" t="s">
        <v>82</v>
      </c>
      <c r="C91" s="92" t="s">
        <v>463</v>
      </c>
      <c r="D91" s="25" t="s">
        <v>1279</v>
      </c>
      <c r="E91" s="93" t="s">
        <v>464</v>
      </c>
      <c r="F91" s="681" t="s">
        <v>1280</v>
      </c>
      <c r="G91" s="673"/>
    </row>
    <row r="92" spans="1:7" s="31" customFormat="1" ht="81.75" customHeight="1">
      <c r="A92" s="791"/>
      <c r="B92" s="32" t="s">
        <v>465</v>
      </c>
      <c r="C92" s="92"/>
      <c r="D92" s="32"/>
      <c r="E92" s="93" t="s">
        <v>466</v>
      </c>
      <c r="F92" s="40" t="s">
        <v>432</v>
      </c>
      <c r="G92" s="673"/>
    </row>
    <row r="93" spans="1:7" s="31" customFormat="1" ht="57" customHeight="1">
      <c r="A93" s="791"/>
      <c r="B93" s="32" t="s">
        <v>467</v>
      </c>
      <c r="C93" s="92" t="s">
        <v>82</v>
      </c>
      <c r="D93" s="32"/>
      <c r="E93" s="93" t="s">
        <v>468</v>
      </c>
      <c r="F93" s="91"/>
    </row>
    <row r="94" spans="1:7" s="31" customFormat="1" ht="42" customHeight="1">
      <c r="A94" s="791"/>
      <c r="B94" s="32" t="s">
        <v>82</v>
      </c>
      <c r="C94" s="92" t="s">
        <v>469</v>
      </c>
      <c r="D94" s="32"/>
      <c r="E94" s="93" t="s">
        <v>470</v>
      </c>
      <c r="F94" s="91"/>
    </row>
    <row r="95" spans="1:7" s="31" customFormat="1" ht="63.6" customHeight="1">
      <c r="A95" s="791"/>
      <c r="B95" s="32" t="s">
        <v>82</v>
      </c>
      <c r="C95" s="92" t="s">
        <v>471</v>
      </c>
      <c r="D95" s="32" t="s">
        <v>472</v>
      </c>
      <c r="E95" s="93" t="s">
        <v>473</v>
      </c>
      <c r="F95" s="681" t="s">
        <v>1156</v>
      </c>
    </row>
    <row r="96" spans="1:7" s="31" customFormat="1" ht="84.6" customHeight="1">
      <c r="A96" s="791"/>
      <c r="B96" s="32" t="s">
        <v>82</v>
      </c>
      <c r="C96" s="92" t="s">
        <v>474</v>
      </c>
      <c r="D96" s="32" t="s">
        <v>475</v>
      </c>
      <c r="E96" s="93" t="s">
        <v>476</v>
      </c>
      <c r="F96" s="681" t="s">
        <v>1281</v>
      </c>
      <c r="G96" s="673"/>
    </row>
    <row r="97" spans="1:7" s="31" customFormat="1" ht="58.15" customHeight="1">
      <c r="A97" s="791"/>
      <c r="B97" s="32" t="s">
        <v>82</v>
      </c>
      <c r="C97" s="92" t="s">
        <v>477</v>
      </c>
      <c r="D97" s="32" t="s">
        <v>472</v>
      </c>
      <c r="E97" s="93" t="s">
        <v>478</v>
      </c>
      <c r="F97" s="681" t="s">
        <v>1156</v>
      </c>
      <c r="G97" s="673"/>
    </row>
    <row r="98" spans="1:7" s="31" customFormat="1" ht="85.9" customHeight="1">
      <c r="A98" s="791"/>
      <c r="B98" s="32" t="s">
        <v>82</v>
      </c>
      <c r="C98" s="92" t="s">
        <v>479</v>
      </c>
      <c r="D98" s="32" t="s">
        <v>475</v>
      </c>
      <c r="E98" s="93" t="s">
        <v>480</v>
      </c>
      <c r="F98" s="681" t="s">
        <v>1282</v>
      </c>
    </row>
    <row r="99" spans="1:7" s="31" customFormat="1" ht="87" customHeight="1">
      <c r="A99" s="791"/>
      <c r="B99" s="32" t="s">
        <v>82</v>
      </c>
      <c r="C99" s="92" t="s">
        <v>481</v>
      </c>
      <c r="D99" s="32" t="s">
        <v>475</v>
      </c>
      <c r="E99" s="93" t="s">
        <v>482</v>
      </c>
      <c r="F99" s="681" t="s">
        <v>1283</v>
      </c>
      <c r="G99" s="673"/>
    </row>
    <row r="100" spans="1:7" s="31" customFormat="1" ht="85.9" customHeight="1">
      <c r="A100" s="791"/>
      <c r="B100" s="32" t="s">
        <v>82</v>
      </c>
      <c r="C100" s="92" t="s">
        <v>483</v>
      </c>
      <c r="D100" s="32" t="s">
        <v>475</v>
      </c>
      <c r="E100" s="93" t="s">
        <v>484</v>
      </c>
      <c r="F100" s="681" t="s">
        <v>1284</v>
      </c>
      <c r="G100" s="673"/>
    </row>
    <row r="101" spans="1:7" s="31" customFormat="1" ht="85.9" customHeight="1">
      <c r="A101" s="791"/>
      <c r="B101" s="32" t="s">
        <v>82</v>
      </c>
      <c r="C101" s="92" t="s">
        <v>485</v>
      </c>
      <c r="D101" s="25" t="s">
        <v>486</v>
      </c>
      <c r="E101" s="93" t="s">
        <v>487</v>
      </c>
      <c r="F101" s="681" t="s">
        <v>1285</v>
      </c>
      <c r="G101" s="673"/>
    </row>
    <row r="102" spans="1:7" s="31" customFormat="1" ht="57.6" customHeight="1">
      <c r="A102" s="791"/>
      <c r="B102" s="32" t="s">
        <v>82</v>
      </c>
      <c r="C102" s="92" t="s">
        <v>488</v>
      </c>
      <c r="D102" s="32" t="s">
        <v>472</v>
      </c>
      <c r="E102" s="93" t="s">
        <v>489</v>
      </c>
      <c r="F102" s="681" t="s">
        <v>1197</v>
      </c>
    </row>
    <row r="103" spans="1:7" s="31" customFormat="1" ht="58.9" customHeight="1">
      <c r="A103" s="791"/>
      <c r="B103" s="32" t="s">
        <v>82</v>
      </c>
      <c r="C103" s="92" t="s">
        <v>490</v>
      </c>
      <c r="D103" s="32" t="s">
        <v>472</v>
      </c>
      <c r="E103" s="93" t="s">
        <v>491</v>
      </c>
      <c r="F103" s="681" t="s">
        <v>1156</v>
      </c>
      <c r="G103" s="673"/>
    </row>
    <row r="104" spans="1:7" s="31" customFormat="1" ht="61.15" customHeight="1">
      <c r="A104" s="791"/>
      <c r="B104" s="32" t="s">
        <v>82</v>
      </c>
      <c r="C104" s="92" t="s">
        <v>492</v>
      </c>
      <c r="D104" s="32" t="s">
        <v>493</v>
      </c>
      <c r="E104" s="93" t="s">
        <v>494</v>
      </c>
      <c r="F104" s="681" t="s">
        <v>1156</v>
      </c>
    </row>
    <row r="105" spans="1:7" s="31" customFormat="1" ht="60.6" customHeight="1">
      <c r="A105" s="791"/>
      <c r="B105" s="32" t="s">
        <v>82</v>
      </c>
      <c r="C105" s="92" t="s">
        <v>495</v>
      </c>
      <c r="D105" s="32" t="s">
        <v>496</v>
      </c>
      <c r="E105" s="93" t="s">
        <v>497</v>
      </c>
      <c r="F105" s="681" t="s">
        <v>1197</v>
      </c>
      <c r="G105" s="673"/>
    </row>
    <row r="106" spans="1:7" s="31" customFormat="1" ht="58.9" customHeight="1">
      <c r="A106" s="791"/>
      <c r="B106" s="32" t="s">
        <v>82</v>
      </c>
      <c r="C106" s="92" t="s">
        <v>498</v>
      </c>
      <c r="D106" s="32" t="s">
        <v>496</v>
      </c>
      <c r="E106" s="93" t="s">
        <v>499</v>
      </c>
      <c r="F106" s="681" t="s">
        <v>1156</v>
      </c>
      <c r="G106" s="673"/>
    </row>
    <row r="107" spans="1:7" s="31" customFormat="1" ht="56.65" customHeight="1">
      <c r="A107" s="791"/>
      <c r="B107" s="32" t="s">
        <v>82</v>
      </c>
      <c r="C107" s="92" t="s">
        <v>500</v>
      </c>
      <c r="D107" s="32" t="s">
        <v>496</v>
      </c>
      <c r="E107" s="93" t="s">
        <v>501</v>
      </c>
      <c r="F107" s="681" t="s">
        <v>1197</v>
      </c>
      <c r="G107" s="673"/>
    </row>
    <row r="108" spans="1:7" s="31" customFormat="1" ht="57.6" customHeight="1">
      <c r="A108" s="791"/>
      <c r="B108" s="32" t="s">
        <v>82</v>
      </c>
      <c r="C108" s="92" t="s">
        <v>502</v>
      </c>
      <c r="D108" s="32" t="s">
        <v>496</v>
      </c>
      <c r="E108" s="93" t="s">
        <v>503</v>
      </c>
      <c r="F108" s="681" t="s">
        <v>1156</v>
      </c>
    </row>
    <row r="109" spans="1:7" s="31" customFormat="1" ht="57.6" customHeight="1">
      <c r="A109" s="791"/>
      <c r="B109" s="32" t="s">
        <v>82</v>
      </c>
      <c r="C109" s="92" t="s">
        <v>504</v>
      </c>
      <c r="D109" s="32" t="s">
        <v>496</v>
      </c>
      <c r="E109" s="95" t="s">
        <v>505</v>
      </c>
      <c r="F109" s="681" t="s">
        <v>1197</v>
      </c>
      <c r="G109" s="673"/>
    </row>
    <row r="110" spans="1:7" s="31" customFormat="1" ht="55.15" customHeight="1">
      <c r="A110" s="791"/>
      <c r="B110" s="32" t="s">
        <v>82</v>
      </c>
      <c r="C110" s="92" t="s">
        <v>506</v>
      </c>
      <c r="D110" s="32" t="s">
        <v>496</v>
      </c>
      <c r="E110" s="93" t="s">
        <v>507</v>
      </c>
      <c r="F110" s="681" t="s">
        <v>1197</v>
      </c>
      <c r="G110" s="673"/>
    </row>
    <row r="111" spans="1:7" s="31" customFormat="1" ht="70.900000000000006" customHeight="1">
      <c r="A111" s="791"/>
      <c r="B111" s="32" t="s">
        <v>82</v>
      </c>
      <c r="C111" s="92" t="s">
        <v>508</v>
      </c>
      <c r="D111" s="32"/>
      <c r="E111" s="93" t="s">
        <v>509</v>
      </c>
      <c r="F111" s="681" t="s">
        <v>1286</v>
      </c>
    </row>
    <row r="112" spans="1:7" s="31" customFormat="1" ht="72" customHeight="1">
      <c r="A112" s="791"/>
      <c r="B112" s="32" t="s">
        <v>82</v>
      </c>
      <c r="C112" s="92" t="s">
        <v>510</v>
      </c>
      <c r="D112" s="32" t="s">
        <v>496</v>
      </c>
      <c r="E112" s="93" t="s">
        <v>511</v>
      </c>
      <c r="F112" s="681" t="s">
        <v>1286</v>
      </c>
    </row>
    <row r="113" spans="1:7" s="31" customFormat="1" ht="76.900000000000006" customHeight="1">
      <c r="A113" s="791"/>
      <c r="B113" s="32" t="s">
        <v>82</v>
      </c>
      <c r="C113" s="92" t="s">
        <v>512</v>
      </c>
      <c r="D113" s="32" t="s">
        <v>496</v>
      </c>
      <c r="E113" s="93" t="s">
        <v>513</v>
      </c>
      <c r="F113" s="681" t="s">
        <v>1286</v>
      </c>
    </row>
    <row r="114" spans="1:7" s="31" customFormat="1" ht="72.599999999999994" customHeight="1">
      <c r="A114" s="791"/>
      <c r="B114" s="32" t="s">
        <v>82</v>
      </c>
      <c r="C114" s="92" t="s">
        <v>514</v>
      </c>
      <c r="D114" s="32" t="s">
        <v>496</v>
      </c>
      <c r="E114" s="93" t="s">
        <v>515</v>
      </c>
      <c r="F114" s="681" t="s">
        <v>1286</v>
      </c>
    </row>
    <row r="115" spans="1:7" s="31" customFormat="1" ht="74.650000000000006" customHeight="1">
      <c r="A115" s="791"/>
      <c r="B115" s="32" t="s">
        <v>82</v>
      </c>
      <c r="C115" s="92" t="s">
        <v>516</v>
      </c>
      <c r="D115" s="32" t="s">
        <v>496</v>
      </c>
      <c r="E115" s="93" t="s">
        <v>517</v>
      </c>
      <c r="F115" s="681" t="s">
        <v>1287</v>
      </c>
    </row>
    <row r="116" spans="1:7" s="31" customFormat="1" ht="72.599999999999994" customHeight="1">
      <c r="A116" s="791"/>
      <c r="B116" s="32" t="s">
        <v>82</v>
      </c>
      <c r="C116" s="92" t="s">
        <v>518</v>
      </c>
      <c r="D116" s="32" t="s">
        <v>496</v>
      </c>
      <c r="E116" s="93" t="s">
        <v>519</v>
      </c>
      <c r="F116" s="681" t="s">
        <v>1287</v>
      </c>
    </row>
    <row r="117" spans="1:7" s="31" customFormat="1" ht="61.15" customHeight="1">
      <c r="A117" s="791"/>
      <c r="B117" s="32" t="s">
        <v>82</v>
      </c>
      <c r="C117" s="92" t="s">
        <v>520</v>
      </c>
      <c r="D117" s="32" t="s">
        <v>496</v>
      </c>
      <c r="E117" s="93" t="s">
        <v>521</v>
      </c>
      <c r="F117" s="681" t="s">
        <v>1156</v>
      </c>
    </row>
    <row r="118" spans="1:7" s="31" customFormat="1" ht="72" customHeight="1">
      <c r="A118" s="797" t="s">
        <v>522</v>
      </c>
      <c r="B118" s="32" t="s">
        <v>1288</v>
      </c>
      <c r="C118" s="92"/>
      <c r="D118" s="32"/>
      <c r="E118" s="93" t="s">
        <v>1289</v>
      </c>
      <c r="F118" s="681"/>
      <c r="G118" s="673"/>
    </row>
    <row r="119" spans="1:7" s="31" customFormat="1">
      <c r="A119" s="798"/>
      <c r="B119" s="32" t="s">
        <v>1290</v>
      </c>
      <c r="C119" s="92"/>
      <c r="D119" s="32"/>
      <c r="E119" s="93" t="s">
        <v>1187</v>
      </c>
      <c r="F119" s="681"/>
      <c r="G119" s="673"/>
    </row>
    <row r="120" spans="1:7" s="31" customFormat="1" ht="87.6" customHeight="1">
      <c r="A120" s="798"/>
      <c r="B120" s="32" t="s">
        <v>523</v>
      </c>
      <c r="C120" s="92" t="s">
        <v>82</v>
      </c>
      <c r="D120" s="32" t="s">
        <v>524</v>
      </c>
      <c r="E120" s="93" t="s">
        <v>525</v>
      </c>
      <c r="F120" s="681" t="s">
        <v>1291</v>
      </c>
      <c r="G120" s="673"/>
    </row>
    <row r="121" spans="1:7" s="31" customFormat="1" ht="59.65" customHeight="1">
      <c r="A121" s="798"/>
      <c r="B121" s="32" t="s">
        <v>526</v>
      </c>
      <c r="C121" s="92" t="s">
        <v>82</v>
      </c>
      <c r="D121" s="32" t="s">
        <v>1292</v>
      </c>
      <c r="E121" s="93" t="s">
        <v>527</v>
      </c>
      <c r="F121" s="681" t="s">
        <v>1156</v>
      </c>
    </row>
    <row r="122" spans="1:7" s="31" customFormat="1" ht="59.65" customHeight="1">
      <c r="A122" s="798"/>
      <c r="B122" s="32" t="s">
        <v>528</v>
      </c>
      <c r="C122" s="92" t="s">
        <v>82</v>
      </c>
      <c r="D122" s="32" t="s">
        <v>1292</v>
      </c>
      <c r="E122" s="93" t="s">
        <v>529</v>
      </c>
      <c r="F122" s="681" t="s">
        <v>1197</v>
      </c>
    </row>
    <row r="123" spans="1:7" s="31" customFormat="1" ht="56.65" customHeight="1">
      <c r="A123" s="798"/>
      <c r="B123" s="32" t="s">
        <v>530</v>
      </c>
      <c r="C123" s="92" t="s">
        <v>82</v>
      </c>
      <c r="D123" s="32" t="s">
        <v>1292</v>
      </c>
      <c r="E123" s="93" t="s">
        <v>531</v>
      </c>
      <c r="F123" s="681" t="s">
        <v>1156</v>
      </c>
    </row>
    <row r="124" spans="1:7" s="31" customFormat="1" ht="155.65" customHeight="1">
      <c r="A124" s="798"/>
      <c r="B124" s="32" t="s">
        <v>532</v>
      </c>
      <c r="C124" s="92"/>
      <c r="D124" s="32" t="s">
        <v>1189</v>
      </c>
      <c r="E124" s="93" t="s">
        <v>533</v>
      </c>
      <c r="F124" s="681" t="s">
        <v>1202</v>
      </c>
    </row>
    <row r="125" spans="1:7" s="31" customFormat="1" ht="62.65" customHeight="1">
      <c r="A125" s="798"/>
      <c r="B125" s="32" t="s">
        <v>534</v>
      </c>
      <c r="C125" s="92" t="s">
        <v>82</v>
      </c>
      <c r="D125" s="32" t="s">
        <v>496</v>
      </c>
      <c r="E125" s="95" t="s">
        <v>535</v>
      </c>
      <c r="F125" s="681" t="s">
        <v>1197</v>
      </c>
      <c r="G125" s="673"/>
    </row>
    <row r="126" spans="1:7" s="31" customFormat="1" ht="63.6" customHeight="1">
      <c r="A126" s="798"/>
      <c r="B126" s="32" t="s">
        <v>536</v>
      </c>
      <c r="C126" s="92" t="s">
        <v>82</v>
      </c>
      <c r="D126" s="32" t="s">
        <v>496</v>
      </c>
      <c r="E126" s="93" t="s">
        <v>537</v>
      </c>
      <c r="F126" s="681" t="s">
        <v>1197</v>
      </c>
    </row>
    <row r="127" spans="1:7" s="31" customFormat="1" ht="58.9" customHeight="1">
      <c r="A127" s="798"/>
      <c r="B127" s="32" t="s">
        <v>538</v>
      </c>
      <c r="C127" s="92" t="s">
        <v>82</v>
      </c>
      <c r="D127" s="32" t="s">
        <v>496</v>
      </c>
      <c r="E127" s="93" t="s">
        <v>539</v>
      </c>
      <c r="F127" s="681" t="s">
        <v>1197</v>
      </c>
      <c r="G127" s="673"/>
    </row>
    <row r="128" spans="1:7" s="31" customFormat="1" ht="112.15" customHeight="1">
      <c r="A128" s="799"/>
      <c r="B128" s="32" t="s">
        <v>540</v>
      </c>
      <c r="C128" s="92" t="s">
        <v>82</v>
      </c>
      <c r="D128" s="32" t="s">
        <v>541</v>
      </c>
      <c r="E128" s="93" t="s">
        <v>542</v>
      </c>
      <c r="F128" s="681" t="s">
        <v>1293</v>
      </c>
    </row>
    <row r="129" spans="1:29" s="31" customFormat="1">
      <c r="A129" s="791" t="s">
        <v>543</v>
      </c>
      <c r="B129" s="32" t="s">
        <v>544</v>
      </c>
      <c r="C129" s="92" t="s">
        <v>82</v>
      </c>
      <c r="D129" s="32"/>
      <c r="E129" s="95" t="s">
        <v>545</v>
      </c>
      <c r="F129" s="40"/>
    </row>
    <row r="130" spans="1:29" s="94" customFormat="1" ht="30" customHeight="1">
      <c r="A130" s="791"/>
      <c r="B130" s="32" t="s">
        <v>546</v>
      </c>
      <c r="C130" s="303" t="s">
        <v>82</v>
      </c>
      <c r="D130" s="25"/>
      <c r="E130" s="310" t="s">
        <v>547</v>
      </c>
      <c r="F130" s="25"/>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row>
    <row r="131" spans="1:29" s="94" customFormat="1" ht="44.65" customHeight="1">
      <c r="A131" s="791"/>
      <c r="B131" s="32" t="s">
        <v>548</v>
      </c>
      <c r="C131" s="303"/>
      <c r="D131" s="25"/>
      <c r="E131" s="310" t="s">
        <v>549</v>
      </c>
      <c r="F131" s="310" t="s">
        <v>393</v>
      </c>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row>
    <row r="132" spans="1:29" s="94" customFormat="1" ht="72" customHeight="1">
      <c r="A132" s="791"/>
      <c r="B132" s="32" t="s">
        <v>550</v>
      </c>
      <c r="C132" s="303" t="s">
        <v>82</v>
      </c>
      <c r="D132" s="25"/>
      <c r="E132" s="310" t="s">
        <v>551</v>
      </c>
      <c r="F132" s="25"/>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row>
    <row r="133" spans="1:29" s="31" customFormat="1" ht="31.15" customHeight="1">
      <c r="A133" s="791"/>
      <c r="B133" s="32" t="s">
        <v>552</v>
      </c>
      <c r="C133" s="92" t="s">
        <v>82</v>
      </c>
      <c r="D133" s="32"/>
      <c r="E133" s="93" t="s">
        <v>553</v>
      </c>
      <c r="F133" s="40"/>
    </row>
    <row r="134" spans="1:29" s="31" customFormat="1">
      <c r="A134" s="791"/>
      <c r="B134" s="32" t="s">
        <v>554</v>
      </c>
      <c r="C134" s="92" t="s">
        <v>82</v>
      </c>
      <c r="D134" s="32"/>
      <c r="E134" s="93" t="s">
        <v>555</v>
      </c>
      <c r="F134" s="40"/>
    </row>
    <row r="135" spans="1:29" s="31" customFormat="1" ht="38.25">
      <c r="A135" s="791"/>
      <c r="B135" s="32" t="s">
        <v>556</v>
      </c>
      <c r="C135" s="92" t="s">
        <v>82</v>
      </c>
      <c r="D135" s="32" t="s">
        <v>557</v>
      </c>
      <c r="E135" s="93" t="s">
        <v>558</v>
      </c>
      <c r="F135" s="681" t="s">
        <v>1294</v>
      </c>
      <c r="G135" s="682"/>
    </row>
    <row r="136" spans="1:29" s="31" customFormat="1" ht="38.25">
      <c r="A136" s="791"/>
      <c r="B136" s="32" t="s">
        <v>559</v>
      </c>
      <c r="C136" s="92" t="s">
        <v>82</v>
      </c>
      <c r="D136" s="32" t="s">
        <v>557</v>
      </c>
      <c r="E136" s="93" t="s">
        <v>560</v>
      </c>
      <c r="F136" s="681" t="s">
        <v>1295</v>
      </c>
      <c r="G136" s="682"/>
    </row>
    <row r="137" spans="1:29" s="31" customFormat="1" ht="38.25">
      <c r="A137" s="791"/>
      <c r="B137" s="32" t="s">
        <v>561</v>
      </c>
      <c r="C137" s="92" t="s">
        <v>82</v>
      </c>
      <c r="D137" s="32" t="s">
        <v>557</v>
      </c>
      <c r="E137" s="93" t="s">
        <v>562</v>
      </c>
      <c r="F137" s="681" t="s">
        <v>1296</v>
      </c>
      <c r="G137" s="682"/>
    </row>
    <row r="138" spans="1:29" s="31" customFormat="1" ht="38.25">
      <c r="A138" s="791"/>
      <c r="B138" s="32" t="s">
        <v>563</v>
      </c>
      <c r="C138" s="92" t="s">
        <v>82</v>
      </c>
      <c r="D138" s="32" t="s">
        <v>557</v>
      </c>
      <c r="E138" s="93" t="s">
        <v>564</v>
      </c>
      <c r="F138" s="681" t="s">
        <v>1296</v>
      </c>
      <c r="G138" s="682"/>
    </row>
    <row r="139" spans="1:29" s="31" customFormat="1" ht="72" customHeight="1">
      <c r="A139" s="791"/>
      <c r="B139" s="32" t="s">
        <v>565</v>
      </c>
      <c r="C139" s="92" t="s">
        <v>82</v>
      </c>
      <c r="D139" s="25" t="s">
        <v>566</v>
      </c>
      <c r="E139" s="93" t="s">
        <v>567</v>
      </c>
      <c r="F139" s="681" t="s">
        <v>1297</v>
      </c>
      <c r="G139" s="682"/>
    </row>
    <row r="140" spans="1:29" s="31" customFormat="1" ht="38.25">
      <c r="A140" s="791"/>
      <c r="B140" s="32" t="s">
        <v>568</v>
      </c>
      <c r="C140" s="92" t="s">
        <v>82</v>
      </c>
      <c r="D140" s="32" t="s">
        <v>557</v>
      </c>
      <c r="E140" s="93" t="s">
        <v>569</v>
      </c>
      <c r="F140" s="681" t="s">
        <v>1294</v>
      </c>
      <c r="G140" s="682"/>
    </row>
    <row r="141" spans="1:29" s="31" customFormat="1" ht="38.25">
      <c r="A141" s="791"/>
      <c r="B141" s="32" t="s">
        <v>570</v>
      </c>
      <c r="C141" s="92" t="s">
        <v>82</v>
      </c>
      <c r="D141" s="32" t="s">
        <v>557</v>
      </c>
      <c r="E141" s="93" t="s">
        <v>571</v>
      </c>
      <c r="F141" s="681" t="s">
        <v>1298</v>
      </c>
      <c r="G141" s="682"/>
    </row>
    <row r="142" spans="1:29" s="31" customFormat="1" ht="38.25">
      <c r="A142" s="791"/>
      <c r="B142" s="32" t="s">
        <v>572</v>
      </c>
      <c r="C142" s="92" t="s">
        <v>82</v>
      </c>
      <c r="D142" s="32" t="s">
        <v>557</v>
      </c>
      <c r="E142" s="93" t="s">
        <v>573</v>
      </c>
      <c r="F142" s="681" t="s">
        <v>1294</v>
      </c>
      <c r="G142" s="682"/>
    </row>
    <row r="143" spans="1:29" s="94" customFormat="1" ht="37.15" customHeight="1">
      <c r="A143" s="791"/>
      <c r="B143" s="25" t="s">
        <v>574</v>
      </c>
      <c r="C143" s="303" t="s">
        <v>82</v>
      </c>
      <c r="D143" s="25" t="s">
        <v>557</v>
      </c>
      <c r="E143" s="310" t="s">
        <v>575</v>
      </c>
      <c r="F143" s="689" t="s">
        <v>1299</v>
      </c>
      <c r="G143" s="673"/>
      <c r="H143" s="31"/>
      <c r="I143" s="31"/>
      <c r="J143" s="31"/>
      <c r="K143" s="31"/>
      <c r="L143" s="31"/>
      <c r="M143" s="31"/>
      <c r="N143" s="31"/>
      <c r="O143" s="31"/>
      <c r="P143" s="31"/>
      <c r="Q143" s="31"/>
      <c r="R143" s="31"/>
      <c r="S143" s="31"/>
      <c r="T143" s="31"/>
      <c r="U143" s="31"/>
      <c r="V143" s="31"/>
      <c r="W143" s="31"/>
      <c r="X143" s="31"/>
      <c r="Y143" s="31"/>
      <c r="Z143" s="31"/>
      <c r="AA143" s="31"/>
      <c r="AB143" s="31"/>
      <c r="AC143" s="31"/>
    </row>
    <row r="144" spans="1:29" s="31" customFormat="1" ht="31.9" customHeight="1">
      <c r="A144" s="791"/>
      <c r="B144" s="32" t="s">
        <v>576</v>
      </c>
      <c r="C144" s="92" t="s">
        <v>82</v>
      </c>
      <c r="D144" s="32"/>
      <c r="E144" s="93" t="s">
        <v>577</v>
      </c>
      <c r="F144" s="40"/>
    </row>
    <row r="145" spans="1:29" s="31" customFormat="1" ht="44.65" customHeight="1">
      <c r="A145" s="791"/>
      <c r="B145" s="32" t="s">
        <v>578</v>
      </c>
      <c r="C145" s="92" t="s">
        <v>82</v>
      </c>
      <c r="D145" s="32" t="s">
        <v>579</v>
      </c>
      <c r="E145" s="93" t="s">
        <v>580</v>
      </c>
      <c r="F145" s="681" t="s">
        <v>1300</v>
      </c>
    </row>
    <row r="146" spans="1:29" s="94" customFormat="1" ht="44.65" customHeight="1">
      <c r="A146" s="791"/>
      <c r="B146" s="25" t="s">
        <v>581</v>
      </c>
      <c r="C146" s="303" t="s">
        <v>82</v>
      </c>
      <c r="D146" s="25" t="s">
        <v>579</v>
      </c>
      <c r="E146" s="310" t="s">
        <v>582</v>
      </c>
      <c r="F146" s="40" t="s">
        <v>583</v>
      </c>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row>
    <row r="147" spans="1:29" s="31" customFormat="1" ht="71.650000000000006" customHeight="1">
      <c r="A147" s="791"/>
      <c r="B147" s="32" t="s">
        <v>584</v>
      </c>
      <c r="C147" s="92" t="s">
        <v>82</v>
      </c>
      <c r="D147" s="32" t="s">
        <v>557</v>
      </c>
      <c r="E147" s="93" t="s">
        <v>585</v>
      </c>
      <c r="F147" s="681" t="s">
        <v>1301</v>
      </c>
      <c r="G147" s="673"/>
    </row>
    <row r="148" spans="1:29" s="31" customFormat="1" ht="32.65" customHeight="1">
      <c r="A148" s="791"/>
      <c r="B148" s="32" t="s">
        <v>586</v>
      </c>
      <c r="C148" s="92" t="s">
        <v>82</v>
      </c>
      <c r="D148" s="32"/>
      <c r="E148" s="93" t="s">
        <v>587</v>
      </c>
      <c r="F148" s="40"/>
    </row>
    <row r="149" spans="1:29" s="31" customFormat="1" ht="51">
      <c r="A149" s="791"/>
      <c r="B149" s="32" t="s">
        <v>578</v>
      </c>
      <c r="C149" s="92" t="s">
        <v>82</v>
      </c>
      <c r="D149" s="32" t="s">
        <v>557</v>
      </c>
      <c r="E149" s="93" t="s">
        <v>588</v>
      </c>
      <c r="F149" s="681" t="s">
        <v>1302</v>
      </c>
      <c r="G149" s="682"/>
    </row>
    <row r="150" spans="1:29" s="31" customFormat="1" ht="58.15" customHeight="1">
      <c r="A150" s="791"/>
      <c r="B150" s="32" t="s">
        <v>589</v>
      </c>
      <c r="C150" s="92" t="s">
        <v>82</v>
      </c>
      <c r="D150" s="32" t="s">
        <v>557</v>
      </c>
      <c r="E150" s="93" t="s">
        <v>590</v>
      </c>
      <c r="F150" s="40" t="s">
        <v>583</v>
      </c>
      <c r="G150" s="673"/>
    </row>
    <row r="151" spans="1:29" s="31" customFormat="1" ht="30" customHeight="1">
      <c r="A151" s="791"/>
      <c r="B151" s="32" t="s">
        <v>591</v>
      </c>
      <c r="C151" s="92" t="s">
        <v>82</v>
      </c>
      <c r="D151" s="32" t="s">
        <v>592</v>
      </c>
      <c r="E151" s="93" t="s">
        <v>593</v>
      </c>
      <c r="F151" s="32" t="s">
        <v>432</v>
      </c>
    </row>
    <row r="152" spans="1:29" s="31" customFormat="1" ht="33" customHeight="1">
      <c r="A152" s="791"/>
      <c r="B152" s="32" t="s">
        <v>594</v>
      </c>
      <c r="C152" s="92" t="s">
        <v>82</v>
      </c>
      <c r="D152" s="32" t="s">
        <v>592</v>
      </c>
      <c r="E152" s="93" t="s">
        <v>595</v>
      </c>
      <c r="F152" s="32" t="s">
        <v>432</v>
      </c>
    </row>
    <row r="153" spans="1:29" s="94" customFormat="1" ht="57.6" customHeight="1">
      <c r="A153" s="791"/>
      <c r="B153" s="25" t="s">
        <v>596</v>
      </c>
      <c r="C153" s="303" t="s">
        <v>82</v>
      </c>
      <c r="D153" s="25" t="s">
        <v>592</v>
      </c>
      <c r="E153" s="310" t="s">
        <v>597</v>
      </c>
      <c r="F153" s="681" t="s">
        <v>1303</v>
      </c>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row>
    <row r="154" spans="1:29" s="31" customFormat="1" ht="58.15" customHeight="1">
      <c r="A154" s="791"/>
      <c r="B154" s="32" t="s">
        <v>598</v>
      </c>
      <c r="C154" s="92" t="s">
        <v>82</v>
      </c>
      <c r="D154" s="25" t="s">
        <v>456</v>
      </c>
      <c r="E154" s="93" t="s">
        <v>599</v>
      </c>
      <c r="F154" s="681" t="s">
        <v>1304</v>
      </c>
      <c r="G154" s="673"/>
    </row>
    <row r="155" spans="1:29" s="31" customFormat="1">
      <c r="A155" s="791"/>
      <c r="B155" s="32" t="s">
        <v>600</v>
      </c>
      <c r="C155" s="92" t="s">
        <v>82</v>
      </c>
      <c r="D155" s="32"/>
      <c r="E155" s="93" t="s">
        <v>601</v>
      </c>
      <c r="F155" s="40"/>
      <c r="G155" s="673"/>
    </row>
    <row r="156" spans="1:29" s="31" customFormat="1" ht="44.65" customHeight="1">
      <c r="A156" s="791"/>
      <c r="B156" s="32" t="s">
        <v>602</v>
      </c>
      <c r="C156" s="92" t="s">
        <v>82</v>
      </c>
      <c r="D156" s="32" t="s">
        <v>603</v>
      </c>
      <c r="E156" s="93" t="s">
        <v>604</v>
      </c>
      <c r="F156" s="40" t="s">
        <v>583</v>
      </c>
      <c r="G156" s="673"/>
    </row>
    <row r="157" spans="1:29" s="31" customFormat="1" ht="31.9" customHeight="1">
      <c r="A157" s="791"/>
      <c r="B157" s="32" t="s">
        <v>605</v>
      </c>
      <c r="C157" s="92" t="s">
        <v>82</v>
      </c>
      <c r="D157" s="32" t="s">
        <v>603</v>
      </c>
      <c r="E157" s="93" t="s">
        <v>606</v>
      </c>
      <c r="F157" s="40" t="s">
        <v>583</v>
      </c>
      <c r="G157" s="673"/>
    </row>
    <row r="158" spans="1:29" s="31" customFormat="1">
      <c r="A158" s="791"/>
      <c r="B158" s="32" t="s">
        <v>607</v>
      </c>
      <c r="C158" s="92" t="s">
        <v>82</v>
      </c>
      <c r="D158" s="32"/>
      <c r="E158" s="93" t="s">
        <v>608</v>
      </c>
      <c r="F158" s="91"/>
    </row>
    <row r="159" spans="1:29" s="31" customFormat="1" ht="44.65" customHeight="1">
      <c r="A159" s="791"/>
      <c r="B159" s="32" t="s">
        <v>609</v>
      </c>
      <c r="C159" s="92" t="s">
        <v>82</v>
      </c>
      <c r="D159" s="32" t="s">
        <v>610</v>
      </c>
      <c r="E159" s="93" t="s">
        <v>611</v>
      </c>
      <c r="F159" s="681" t="s">
        <v>1305</v>
      </c>
      <c r="G159" s="673"/>
    </row>
    <row r="160" spans="1:29" s="31" customFormat="1" ht="45.6" customHeight="1">
      <c r="A160" s="791"/>
      <c r="B160" s="32" t="s">
        <v>612</v>
      </c>
      <c r="C160" s="92" t="s">
        <v>82</v>
      </c>
      <c r="D160" s="32" t="s">
        <v>610</v>
      </c>
      <c r="E160" s="93" t="s">
        <v>613</v>
      </c>
      <c r="F160" s="681" t="s">
        <v>1305</v>
      </c>
    </row>
    <row r="161" spans="1:7" s="31" customFormat="1" ht="58.15" customHeight="1">
      <c r="A161" s="791"/>
      <c r="B161" s="32" t="s">
        <v>614</v>
      </c>
      <c r="C161" s="92" t="s">
        <v>82</v>
      </c>
      <c r="D161" s="32" t="s">
        <v>615</v>
      </c>
      <c r="E161" s="93" t="s">
        <v>616</v>
      </c>
      <c r="F161" s="681" t="s">
        <v>1306</v>
      </c>
      <c r="G161" s="673"/>
    </row>
    <row r="162" spans="1:7" s="31" customFormat="1" ht="31.15" customHeight="1">
      <c r="A162" s="791"/>
      <c r="B162" s="32" t="s">
        <v>617</v>
      </c>
      <c r="C162" s="92" t="s">
        <v>82</v>
      </c>
      <c r="D162" s="32" t="s">
        <v>615</v>
      </c>
      <c r="E162" s="93" t="s">
        <v>618</v>
      </c>
      <c r="F162" s="681" t="s">
        <v>1230</v>
      </c>
      <c r="G162" s="673"/>
    </row>
    <row r="163" spans="1:7" s="31" customFormat="1" ht="28.15" customHeight="1">
      <c r="A163" s="791"/>
      <c r="B163" s="32" t="s">
        <v>619</v>
      </c>
      <c r="C163" s="92" t="s">
        <v>82</v>
      </c>
      <c r="D163" s="32" t="s">
        <v>615</v>
      </c>
      <c r="E163" s="93" t="s">
        <v>620</v>
      </c>
      <c r="F163" s="681" t="s">
        <v>1306</v>
      </c>
      <c r="G163" s="673"/>
    </row>
    <row r="164" spans="1:7" s="31" customFormat="1" ht="47.65" customHeight="1">
      <c r="A164" s="791"/>
      <c r="B164" s="32" t="s">
        <v>621</v>
      </c>
      <c r="C164" s="92" t="s">
        <v>82</v>
      </c>
      <c r="D164" s="32" t="s">
        <v>615</v>
      </c>
      <c r="E164" s="93" t="s">
        <v>622</v>
      </c>
      <c r="F164" s="681" t="s">
        <v>1306</v>
      </c>
    </row>
    <row r="165" spans="1:7" s="31" customFormat="1" ht="25.5">
      <c r="A165" s="791"/>
      <c r="B165" s="32" t="s">
        <v>623</v>
      </c>
      <c r="C165" s="92" t="s">
        <v>82</v>
      </c>
      <c r="D165" s="32" t="s">
        <v>615</v>
      </c>
      <c r="E165" s="93" t="s">
        <v>624</v>
      </c>
      <c r="F165" s="681" t="s">
        <v>1306</v>
      </c>
      <c r="G165" s="673"/>
    </row>
    <row r="166" spans="1:7" s="31" customFormat="1" ht="25.5">
      <c r="A166" s="791"/>
      <c r="B166" s="32" t="s">
        <v>625</v>
      </c>
      <c r="C166" s="92" t="s">
        <v>82</v>
      </c>
      <c r="D166" s="32" t="s">
        <v>615</v>
      </c>
      <c r="E166" s="93" t="s">
        <v>626</v>
      </c>
      <c r="F166" s="681" t="s">
        <v>1230</v>
      </c>
      <c r="G166" s="673"/>
    </row>
    <row r="167" spans="1:7" s="31" customFormat="1" ht="57.6" customHeight="1">
      <c r="A167" s="791"/>
      <c r="B167" s="32" t="s">
        <v>627</v>
      </c>
      <c r="C167" s="92" t="s">
        <v>82</v>
      </c>
      <c r="D167" s="32" t="s">
        <v>628</v>
      </c>
      <c r="E167" s="93" t="s">
        <v>629</v>
      </c>
      <c r="F167" s="681" t="s">
        <v>1242</v>
      </c>
    </row>
    <row r="168" spans="1:7" s="31" customFormat="1" ht="34.15" customHeight="1">
      <c r="A168" s="791"/>
      <c r="B168" s="32" t="s">
        <v>630</v>
      </c>
      <c r="C168" s="92" t="s">
        <v>82</v>
      </c>
      <c r="D168" s="32" t="s">
        <v>615</v>
      </c>
      <c r="E168" s="93" t="s">
        <v>631</v>
      </c>
      <c r="F168" s="681" t="s">
        <v>1307</v>
      </c>
      <c r="G168" s="673"/>
    </row>
    <row r="169" spans="1:7" s="31" customFormat="1" ht="33" customHeight="1">
      <c r="A169" s="791"/>
      <c r="B169" s="32" t="s">
        <v>632</v>
      </c>
      <c r="C169" s="92" t="s">
        <v>82</v>
      </c>
      <c r="D169" s="32" t="s">
        <v>615</v>
      </c>
      <c r="E169" s="93" t="s">
        <v>633</v>
      </c>
      <c r="F169" s="681" t="s">
        <v>1306</v>
      </c>
      <c r="G169" s="673"/>
    </row>
    <row r="170" spans="1:7" s="31" customFormat="1" ht="31.15" customHeight="1">
      <c r="A170" s="791"/>
      <c r="B170" s="32" t="s">
        <v>634</v>
      </c>
      <c r="C170" s="92" t="s">
        <v>82</v>
      </c>
      <c r="D170" s="32"/>
      <c r="E170" s="93" t="s">
        <v>635</v>
      </c>
      <c r="F170" s="91"/>
    </row>
    <row r="171" spans="1:7" s="31" customFormat="1" ht="31.9" customHeight="1">
      <c r="A171" s="791"/>
      <c r="B171" s="32" t="s">
        <v>636</v>
      </c>
      <c r="C171" s="92" t="s">
        <v>82</v>
      </c>
      <c r="D171" s="32" t="s">
        <v>615</v>
      </c>
      <c r="E171" s="93" t="s">
        <v>637</v>
      </c>
      <c r="F171" s="681" t="s">
        <v>1230</v>
      </c>
    </row>
    <row r="172" spans="1:7" s="31" customFormat="1" ht="31.15" customHeight="1">
      <c r="A172" s="791"/>
      <c r="B172" s="25" t="s">
        <v>638</v>
      </c>
      <c r="C172" s="303" t="s">
        <v>82</v>
      </c>
      <c r="D172" s="25" t="s">
        <v>615</v>
      </c>
      <c r="E172" s="310" t="s">
        <v>639</v>
      </c>
      <c r="F172" s="689" t="s">
        <v>1230</v>
      </c>
    </row>
    <row r="173" spans="1:7" s="31" customFormat="1" ht="73.150000000000006" customHeight="1">
      <c r="A173" s="791"/>
      <c r="B173" s="32" t="s">
        <v>640</v>
      </c>
      <c r="C173" s="92" t="s">
        <v>82</v>
      </c>
      <c r="D173" s="32" t="s">
        <v>615</v>
      </c>
      <c r="E173" s="93" t="s">
        <v>641</v>
      </c>
      <c r="F173" s="681" t="s">
        <v>1308</v>
      </c>
      <c r="G173" s="321"/>
    </row>
    <row r="174" spans="1:7" s="31" customFormat="1">
      <c r="A174" s="791"/>
      <c r="B174" s="32" t="s">
        <v>642</v>
      </c>
      <c r="C174" s="92" t="s">
        <v>82</v>
      </c>
      <c r="D174" s="32" t="s">
        <v>615</v>
      </c>
      <c r="E174" s="93" t="s">
        <v>643</v>
      </c>
      <c r="F174" s="302" t="s">
        <v>583</v>
      </c>
    </row>
    <row r="175" spans="1:7" s="31" customFormat="1" ht="31.15" customHeight="1">
      <c r="A175" s="791"/>
      <c r="B175" s="32" t="s">
        <v>644</v>
      </c>
      <c r="C175" s="92" t="s">
        <v>82</v>
      </c>
      <c r="D175" s="25" t="s">
        <v>557</v>
      </c>
      <c r="E175" s="93" t="s">
        <v>645</v>
      </c>
      <c r="F175" s="681" t="s">
        <v>1245</v>
      </c>
    </row>
    <row r="176" spans="1:7" s="31" customFormat="1" ht="31.15" customHeight="1">
      <c r="A176" s="791"/>
      <c r="B176" s="32" t="s">
        <v>646</v>
      </c>
      <c r="C176" s="92" t="s">
        <v>82</v>
      </c>
      <c r="D176" s="32"/>
      <c r="E176" s="93" t="s">
        <v>647</v>
      </c>
      <c r="F176" s="91"/>
    </row>
    <row r="177" spans="1:7" s="31" customFormat="1" ht="73.900000000000006" customHeight="1">
      <c r="A177" s="791"/>
      <c r="B177" s="32" t="s">
        <v>648</v>
      </c>
      <c r="C177" s="92" t="s">
        <v>82</v>
      </c>
      <c r="D177" s="32" t="s">
        <v>615</v>
      </c>
      <c r="E177" s="93" t="s">
        <v>649</v>
      </c>
      <c r="F177" s="681" t="s">
        <v>1309</v>
      </c>
      <c r="G177" s="673"/>
    </row>
    <row r="178" spans="1:7" s="31" customFormat="1" ht="63.75">
      <c r="A178" s="791"/>
      <c r="B178" s="32" t="s">
        <v>650</v>
      </c>
      <c r="C178" s="92" t="s">
        <v>82</v>
      </c>
      <c r="D178" s="32" t="s">
        <v>615</v>
      </c>
      <c r="E178" s="93" t="s">
        <v>651</v>
      </c>
      <c r="F178" s="681" t="s">
        <v>1310</v>
      </c>
      <c r="G178" s="673"/>
    </row>
    <row r="179" spans="1:7" s="31" customFormat="1" ht="71.650000000000006" customHeight="1">
      <c r="A179" s="791"/>
      <c r="B179" s="32" t="s">
        <v>652</v>
      </c>
      <c r="C179" s="92" t="s">
        <v>82</v>
      </c>
      <c r="D179" s="32" t="s">
        <v>615</v>
      </c>
      <c r="E179" s="93" t="s">
        <v>653</v>
      </c>
      <c r="F179" s="681" t="s">
        <v>1311</v>
      </c>
    </row>
    <row r="180" spans="1:7" s="31" customFormat="1" ht="31.9" customHeight="1">
      <c r="A180" s="791"/>
      <c r="B180" s="32" t="s">
        <v>654</v>
      </c>
      <c r="C180" s="92" t="s">
        <v>82</v>
      </c>
      <c r="D180" s="32" t="s">
        <v>615</v>
      </c>
      <c r="E180" s="93" t="s">
        <v>655</v>
      </c>
      <c r="F180" s="681" t="s">
        <v>1306</v>
      </c>
    </row>
    <row r="181" spans="1:7" s="31" customFormat="1" ht="63.6" customHeight="1">
      <c r="A181" s="791"/>
      <c r="B181" s="32" t="s">
        <v>656</v>
      </c>
      <c r="C181" s="92" t="s">
        <v>82</v>
      </c>
      <c r="D181" s="32" t="s">
        <v>657</v>
      </c>
      <c r="E181" s="93" t="s">
        <v>658</v>
      </c>
      <c r="F181" s="681" t="s">
        <v>1312</v>
      </c>
    </row>
    <row r="182" spans="1:7" s="31" customFormat="1" ht="58.15" customHeight="1">
      <c r="A182" s="791"/>
      <c r="B182" s="32" t="s">
        <v>659</v>
      </c>
      <c r="C182" s="92" t="s">
        <v>82</v>
      </c>
      <c r="D182" s="32" t="s">
        <v>657</v>
      </c>
      <c r="E182" s="93" t="s">
        <v>660</v>
      </c>
      <c r="F182" s="681" t="s">
        <v>1313</v>
      </c>
      <c r="G182" s="673"/>
    </row>
    <row r="183" spans="1:7" s="31" customFormat="1" ht="25.5">
      <c r="A183" s="791"/>
      <c r="B183" s="32" t="s">
        <v>661</v>
      </c>
      <c r="C183" s="92" t="s">
        <v>82</v>
      </c>
      <c r="D183" s="32" t="s">
        <v>657</v>
      </c>
      <c r="E183" s="93" t="s">
        <v>662</v>
      </c>
      <c r="F183" s="32" t="s">
        <v>583</v>
      </c>
      <c r="G183" s="673"/>
    </row>
    <row r="184" spans="1:7" s="31" customFormat="1" ht="45" customHeight="1">
      <c r="A184" s="791"/>
      <c r="B184" s="32" t="s">
        <v>663</v>
      </c>
      <c r="C184" s="92" t="s">
        <v>82</v>
      </c>
      <c r="D184" s="32" t="s">
        <v>657</v>
      </c>
      <c r="E184" s="93" t="s">
        <v>664</v>
      </c>
      <c r="F184" s="32" t="s">
        <v>583</v>
      </c>
      <c r="G184" s="673"/>
    </row>
    <row r="185" spans="1:7" s="31" customFormat="1" ht="44.65" customHeight="1">
      <c r="A185" s="791"/>
      <c r="B185" s="32" t="s">
        <v>665</v>
      </c>
      <c r="C185" s="92" t="s">
        <v>82</v>
      </c>
      <c r="D185" s="32" t="s">
        <v>657</v>
      </c>
      <c r="E185" s="93" t="s">
        <v>666</v>
      </c>
      <c r="F185" s="32" t="s">
        <v>583</v>
      </c>
    </row>
  </sheetData>
  <mergeCells count="11">
    <mergeCell ref="A129:A185"/>
    <mergeCell ref="A1:F1"/>
    <mergeCell ref="A2:F2"/>
    <mergeCell ref="A4:A12"/>
    <mergeCell ref="A13:A26"/>
    <mergeCell ref="A27:A37"/>
    <mergeCell ref="A38:A63"/>
    <mergeCell ref="A64:F64"/>
    <mergeCell ref="A66:A74"/>
    <mergeCell ref="A75:A117"/>
    <mergeCell ref="A118:A128"/>
  </mergeCells>
  <pageMargins left="0.31496062992125984" right="0.31496062992125984" top="0.39370078740157483" bottom="0.39370078740157483" header="0.31496062992125984" footer="0.31496062992125984"/>
  <pageSetup paperSize="9" scale="10" orientation="landscape" r:id="rId1"/>
  <rowBreaks count="7" manualBreakCount="7">
    <brk id="26" max="5" man="1"/>
    <brk id="63" max="5" man="1"/>
    <brk id="74" max="5" man="1"/>
    <brk id="91" max="5" man="1"/>
    <brk id="104" max="5" man="1"/>
    <brk id="123" max="5" man="1"/>
    <brk id="147" max="5"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C0509-EB49-41CB-AEA4-166483FD399B}">
  <sheetPr>
    <tabColor theme="1"/>
  </sheetPr>
  <dimension ref="A1:F42"/>
  <sheetViews>
    <sheetView view="pageBreakPreview" topLeftCell="A38" zoomScale="80" zoomScaleNormal="80" zoomScaleSheetLayoutView="80" workbookViewId="0">
      <selection activeCell="A27" sqref="A27:E27"/>
    </sheetView>
  </sheetViews>
  <sheetFormatPr baseColWidth="10" defaultColWidth="11.42578125" defaultRowHeight="12.75"/>
  <cols>
    <col min="1" max="1" width="16.7109375" style="21" customWidth="1"/>
    <col min="2" max="2" width="36.7109375" style="19" customWidth="1"/>
    <col min="3" max="3" width="52.42578125" style="9" customWidth="1"/>
    <col min="4" max="4" width="50.140625" style="9" customWidth="1"/>
    <col min="5" max="5" width="52.7109375" style="9" customWidth="1"/>
  </cols>
  <sheetData>
    <row r="1" spans="1:6" s="44" customFormat="1" ht="39.950000000000003" customHeight="1">
      <c r="A1" s="804" t="s">
        <v>1426</v>
      </c>
      <c r="B1" s="804"/>
      <c r="C1" s="804"/>
      <c r="D1" s="730"/>
      <c r="E1" s="730"/>
    </row>
    <row r="2" spans="1:6" s="44" customFormat="1" ht="20.100000000000001" customHeight="1">
      <c r="A2" s="731" t="s">
        <v>394</v>
      </c>
      <c r="B2" s="732" t="s">
        <v>1427</v>
      </c>
      <c r="C2" s="732" t="s">
        <v>1428</v>
      </c>
      <c r="D2" s="731" t="s">
        <v>395</v>
      </c>
      <c r="E2" s="731" t="s">
        <v>671</v>
      </c>
    </row>
    <row r="3" spans="1:6" s="65" customFormat="1" ht="20.100000000000001" customHeight="1">
      <c r="A3" s="805" t="s">
        <v>1429</v>
      </c>
      <c r="B3" s="805"/>
      <c r="C3" s="805"/>
      <c r="D3" s="805"/>
      <c r="E3" s="805"/>
    </row>
    <row r="4" spans="1:6" s="31" customFormat="1" ht="76.5">
      <c r="A4" s="806" t="s">
        <v>890</v>
      </c>
      <c r="B4" s="791" t="s">
        <v>1430</v>
      </c>
      <c r="C4" s="675" t="s">
        <v>1431</v>
      </c>
      <c r="D4" s="18" t="s">
        <v>1432</v>
      </c>
      <c r="E4" s="703"/>
      <c r="F4" s="682"/>
    </row>
    <row r="5" spans="1:6" s="31" customFormat="1" ht="76.5">
      <c r="A5" s="806"/>
      <c r="B5" s="791"/>
      <c r="C5" s="675" t="s">
        <v>1433</v>
      </c>
      <c r="D5" s="18" t="s">
        <v>1434</v>
      </c>
      <c r="E5" s="32"/>
      <c r="F5" s="682"/>
    </row>
    <row r="6" spans="1:6" s="31" customFormat="1" ht="76.5">
      <c r="A6" s="806"/>
      <c r="B6" s="791"/>
      <c r="C6" s="675" t="s">
        <v>1435</v>
      </c>
      <c r="D6" s="18" t="s">
        <v>1436</v>
      </c>
      <c r="E6" s="32"/>
      <c r="F6" s="682"/>
    </row>
    <row r="7" spans="1:6" s="31" customFormat="1" ht="76.5">
      <c r="A7" s="806"/>
      <c r="B7" s="791"/>
      <c r="C7" s="675" t="s">
        <v>1437</v>
      </c>
      <c r="D7" s="18" t="s">
        <v>1438</v>
      </c>
      <c r="E7" s="32"/>
      <c r="F7" s="682"/>
    </row>
    <row r="8" spans="1:6" s="31" customFormat="1" ht="76.5">
      <c r="A8" s="806"/>
      <c r="B8" s="674" t="s">
        <v>1439</v>
      </c>
      <c r="C8" s="674" t="s">
        <v>1440</v>
      </c>
      <c r="D8" s="18" t="s">
        <v>1432</v>
      </c>
      <c r="E8" s="32"/>
      <c r="F8" s="682"/>
    </row>
    <row r="9" spans="1:6" s="31" customFormat="1" ht="102">
      <c r="A9" s="806"/>
      <c r="B9" s="674" t="s">
        <v>1441</v>
      </c>
      <c r="C9" s="674" t="s">
        <v>1442</v>
      </c>
      <c r="D9" s="30" t="s">
        <v>1360</v>
      </c>
      <c r="E9" s="32"/>
      <c r="F9" s="682"/>
    </row>
    <row r="10" spans="1:6" s="31" customFormat="1" ht="25.5">
      <c r="A10" s="806"/>
      <c r="B10" s="674" t="s">
        <v>1443</v>
      </c>
      <c r="C10" s="674" t="s">
        <v>1444</v>
      </c>
      <c r="D10" s="674" t="s">
        <v>913</v>
      </c>
      <c r="E10" s="32"/>
    </row>
    <row r="11" spans="1:6" s="31" customFormat="1" ht="51">
      <c r="A11" s="806"/>
      <c r="B11" s="674" t="s">
        <v>1445</v>
      </c>
      <c r="C11" s="674" t="s">
        <v>1446</v>
      </c>
      <c r="D11" s="674" t="s">
        <v>1447</v>
      </c>
      <c r="E11" s="32"/>
    </row>
    <row r="12" spans="1:6" s="31" customFormat="1" ht="54.6" customHeight="1">
      <c r="A12" s="806"/>
      <c r="B12" s="674" t="s">
        <v>1448</v>
      </c>
      <c r="C12" s="674" t="s">
        <v>1449</v>
      </c>
      <c r="D12" s="674" t="s">
        <v>1447</v>
      </c>
      <c r="E12" s="32"/>
    </row>
    <row r="13" spans="1:6" s="31" customFormat="1" ht="89.25">
      <c r="A13" s="674" t="s">
        <v>181</v>
      </c>
      <c r="B13" s="674" t="s">
        <v>1450</v>
      </c>
      <c r="C13" s="674" t="s">
        <v>1451</v>
      </c>
      <c r="D13" s="674" t="s">
        <v>432</v>
      </c>
      <c r="E13" s="32" t="s">
        <v>1452</v>
      </c>
    </row>
    <row r="14" spans="1:6" s="31" customFormat="1" ht="25.5">
      <c r="A14" s="674" t="s">
        <v>178</v>
      </c>
      <c r="B14" s="674" t="s">
        <v>1453</v>
      </c>
      <c r="C14" s="674" t="s">
        <v>1454</v>
      </c>
      <c r="D14" s="674" t="s">
        <v>432</v>
      </c>
      <c r="E14" s="32" t="s">
        <v>1455</v>
      </c>
    </row>
    <row r="15" spans="1:6" s="31" customFormat="1" ht="25.5">
      <c r="A15" s="674" t="s">
        <v>1456</v>
      </c>
      <c r="B15" s="674" t="s">
        <v>1457</v>
      </c>
      <c r="C15" s="674" t="s">
        <v>1458</v>
      </c>
      <c r="D15" s="674" t="s">
        <v>432</v>
      </c>
      <c r="E15" s="32" t="s">
        <v>1455</v>
      </c>
    </row>
    <row r="16" spans="1:6" s="65" customFormat="1" ht="20.100000000000001" customHeight="1">
      <c r="A16" s="805" t="s">
        <v>1459</v>
      </c>
      <c r="B16" s="805"/>
      <c r="C16" s="805"/>
      <c r="D16" s="733"/>
      <c r="E16" s="733"/>
    </row>
    <row r="17" spans="1:6" s="31" customFormat="1" ht="102">
      <c r="A17" s="803" t="s">
        <v>1460</v>
      </c>
      <c r="B17" s="674" t="s">
        <v>1461</v>
      </c>
      <c r="C17" s="32" t="s">
        <v>1462</v>
      </c>
      <c r="D17" s="32" t="s">
        <v>1463</v>
      </c>
      <c r="E17" s="32"/>
    </row>
    <row r="18" spans="1:6" s="31" customFormat="1" ht="102">
      <c r="A18" s="803"/>
      <c r="B18" s="674" t="s">
        <v>1464</v>
      </c>
      <c r="C18" s="32" t="s">
        <v>1465</v>
      </c>
      <c r="D18" s="32" t="s">
        <v>1466</v>
      </c>
      <c r="E18" s="32"/>
    </row>
    <row r="19" spans="1:6" s="31" customFormat="1" ht="42.6" customHeight="1">
      <c r="A19" s="803"/>
      <c r="B19" s="674" t="s">
        <v>1467</v>
      </c>
      <c r="C19" s="32" t="s">
        <v>1468</v>
      </c>
      <c r="D19" s="32" t="s">
        <v>1376</v>
      </c>
      <c r="E19" s="32"/>
    </row>
    <row r="20" spans="1:6" s="31" customFormat="1" ht="63.75">
      <c r="A20" s="803"/>
      <c r="B20" s="674" t="s">
        <v>1469</v>
      </c>
      <c r="C20" s="32" t="s">
        <v>1470</v>
      </c>
      <c r="D20" s="32" t="s">
        <v>1471</v>
      </c>
      <c r="E20" s="32"/>
    </row>
    <row r="21" spans="1:6" s="31" customFormat="1" ht="51">
      <c r="A21" s="803"/>
      <c r="B21" s="674" t="s">
        <v>1472</v>
      </c>
      <c r="C21" s="32" t="s">
        <v>1473</v>
      </c>
      <c r="D21" s="32" t="s">
        <v>583</v>
      </c>
      <c r="E21" s="32" t="s">
        <v>1474</v>
      </c>
    </row>
    <row r="22" spans="1:6" s="65" customFormat="1" ht="20.100000000000001" customHeight="1">
      <c r="A22" s="807" t="s">
        <v>1475</v>
      </c>
      <c r="B22" s="807"/>
      <c r="C22" s="807"/>
      <c r="D22" s="807"/>
      <c r="E22" s="807"/>
    </row>
    <row r="23" spans="1:6" ht="25.5">
      <c r="A23" s="808" t="s">
        <v>793</v>
      </c>
      <c r="B23" s="324" t="s">
        <v>1476</v>
      </c>
      <c r="C23" s="324" t="s">
        <v>1477</v>
      </c>
      <c r="D23" s="675" t="s">
        <v>1478</v>
      </c>
      <c r="E23" s="32" t="s">
        <v>1455</v>
      </c>
      <c r="F23" s="682"/>
    </row>
    <row r="24" spans="1:6" ht="43.5" customHeight="1">
      <c r="A24" s="808"/>
      <c r="B24" s="324" t="s">
        <v>1479</v>
      </c>
      <c r="C24" s="324" t="s">
        <v>1480</v>
      </c>
      <c r="D24" s="324" t="s">
        <v>1481</v>
      </c>
      <c r="E24" s="23"/>
    </row>
    <row r="25" spans="1:6" ht="72.95" customHeight="1">
      <c r="A25" s="704" t="s">
        <v>1482</v>
      </c>
      <c r="B25" s="324" t="s">
        <v>1483</v>
      </c>
      <c r="C25" s="324" t="s">
        <v>1484</v>
      </c>
      <c r="D25" s="324" t="s">
        <v>1485</v>
      </c>
      <c r="E25" s="23"/>
    </row>
    <row r="26" spans="1:6" ht="62.1" customHeight="1">
      <c r="A26" s="704" t="s">
        <v>1486</v>
      </c>
      <c r="B26" s="324" t="s">
        <v>1487</v>
      </c>
      <c r="C26" s="324" t="s">
        <v>1488</v>
      </c>
      <c r="D26" s="324" t="s">
        <v>1489</v>
      </c>
      <c r="E26" s="32" t="s">
        <v>1490</v>
      </c>
    </row>
    <row r="27" spans="1:6" s="44" customFormat="1" ht="20.100000000000001" customHeight="1">
      <c r="A27" s="807" t="s">
        <v>1491</v>
      </c>
      <c r="B27" s="807"/>
      <c r="C27" s="807"/>
      <c r="D27" s="807"/>
      <c r="E27" s="807"/>
    </row>
    <row r="28" spans="1:6" ht="38.25">
      <c r="A28" s="803" t="s">
        <v>1460</v>
      </c>
      <c r="B28" s="324" t="s">
        <v>1492</v>
      </c>
      <c r="C28" s="324" t="s">
        <v>1493</v>
      </c>
      <c r="D28" s="324" t="s">
        <v>1494</v>
      </c>
      <c r="E28" s="23"/>
    </row>
    <row r="29" spans="1:6" ht="57" customHeight="1">
      <c r="A29" s="803"/>
      <c r="B29" s="324" t="s">
        <v>1495</v>
      </c>
      <c r="C29" s="324" t="s">
        <v>1496</v>
      </c>
      <c r="D29" s="674" t="s">
        <v>1497</v>
      </c>
      <c r="E29" s="23"/>
      <c r="F29" s="682"/>
    </row>
    <row r="30" spans="1:6" ht="57" customHeight="1">
      <c r="A30" s="803"/>
      <c r="B30" s="324" t="s">
        <v>1498</v>
      </c>
      <c r="C30" s="324" t="s">
        <v>1499</v>
      </c>
      <c r="D30" s="674" t="s">
        <v>1500</v>
      </c>
      <c r="E30" s="23"/>
      <c r="F30" s="682"/>
    </row>
    <row r="31" spans="1:6" ht="84" customHeight="1">
      <c r="A31" s="803"/>
      <c r="B31" s="324" t="s">
        <v>1501</v>
      </c>
      <c r="C31" s="324" t="s">
        <v>1502</v>
      </c>
      <c r="D31" s="324" t="s">
        <v>1503</v>
      </c>
      <c r="E31" s="23"/>
    </row>
    <row r="32" spans="1:6" ht="76.5">
      <c r="A32" s="803"/>
      <c r="B32" s="324" t="s">
        <v>1504</v>
      </c>
      <c r="C32" s="324" t="s">
        <v>1505</v>
      </c>
      <c r="D32" s="324" t="s">
        <v>1506</v>
      </c>
      <c r="E32" s="324"/>
      <c r="F32" s="682"/>
    </row>
    <row r="33" spans="1:6" ht="42" customHeight="1">
      <c r="A33" s="803"/>
      <c r="B33" s="324" t="s">
        <v>1507</v>
      </c>
      <c r="C33" s="324" t="s">
        <v>1508</v>
      </c>
      <c r="D33" s="674" t="s">
        <v>1376</v>
      </c>
      <c r="E33" s="23"/>
    </row>
    <row r="34" spans="1:6" ht="84.6" customHeight="1">
      <c r="A34" s="803" t="s">
        <v>1509</v>
      </c>
      <c r="B34" s="324" t="s">
        <v>1510</v>
      </c>
      <c r="C34" s="324" t="s">
        <v>1511</v>
      </c>
      <c r="D34" s="324" t="s">
        <v>1512</v>
      </c>
      <c r="E34" s="23"/>
    </row>
    <row r="35" spans="1:6" ht="102">
      <c r="A35" s="803"/>
      <c r="B35" s="324" t="s">
        <v>1513</v>
      </c>
      <c r="C35" s="324" t="s">
        <v>1514</v>
      </c>
      <c r="D35" s="324" t="s">
        <v>1512</v>
      </c>
      <c r="E35" s="23"/>
    </row>
    <row r="36" spans="1:6" ht="84.6" customHeight="1">
      <c r="A36" s="803"/>
      <c r="B36" s="324" t="s">
        <v>1515</v>
      </c>
      <c r="C36" s="324" t="s">
        <v>1516</v>
      </c>
      <c r="D36" s="324" t="s">
        <v>1517</v>
      </c>
      <c r="E36" s="23"/>
    </row>
    <row r="37" spans="1:6" ht="142.5" customHeight="1">
      <c r="A37" s="803"/>
      <c r="B37" s="324" t="s">
        <v>1518</v>
      </c>
      <c r="C37" s="324" t="s">
        <v>1519</v>
      </c>
      <c r="D37" s="674" t="s">
        <v>1381</v>
      </c>
      <c r="E37" s="23"/>
      <c r="F37" s="682"/>
    </row>
    <row r="38" spans="1:6" ht="138.94999999999999" customHeight="1">
      <c r="A38" s="803"/>
      <c r="B38" s="324" t="s">
        <v>1520</v>
      </c>
      <c r="C38" s="324" t="s">
        <v>1521</v>
      </c>
      <c r="D38" s="674" t="s">
        <v>1381</v>
      </c>
      <c r="E38" s="23"/>
      <c r="F38" s="682"/>
    </row>
    <row r="39" spans="1:6" ht="76.5">
      <c r="A39" s="803"/>
      <c r="B39" s="324" t="s">
        <v>1522</v>
      </c>
      <c r="C39" s="324" t="s">
        <v>1523</v>
      </c>
      <c r="D39" s="692" t="s">
        <v>1524</v>
      </c>
      <c r="E39" s="23"/>
      <c r="F39" s="682"/>
    </row>
    <row r="40" spans="1:6" ht="63.75">
      <c r="A40" s="803" t="s">
        <v>1525</v>
      </c>
      <c r="B40" s="324" t="s">
        <v>1526</v>
      </c>
      <c r="C40" s="324" t="s">
        <v>1527</v>
      </c>
      <c r="D40" s="324" t="s">
        <v>583</v>
      </c>
      <c r="E40" s="22" t="s">
        <v>1528</v>
      </c>
    </row>
    <row r="41" spans="1:6" ht="45" customHeight="1">
      <c r="A41" s="803"/>
      <c r="B41" s="324" t="s">
        <v>1529</v>
      </c>
      <c r="C41" s="324" t="s">
        <v>1530</v>
      </c>
      <c r="D41" s="324" t="s">
        <v>1531</v>
      </c>
      <c r="E41" s="23"/>
    </row>
    <row r="42" spans="1:6" ht="44.45" customHeight="1">
      <c r="A42" s="803"/>
      <c r="B42" s="324" t="s">
        <v>1532</v>
      </c>
      <c r="C42" s="324" t="s">
        <v>1533</v>
      </c>
      <c r="D42" s="324" t="s">
        <v>1531</v>
      </c>
      <c r="E42" s="23"/>
    </row>
  </sheetData>
  <mergeCells count="12">
    <mergeCell ref="A40:A42"/>
    <mergeCell ref="A1:C1"/>
    <mergeCell ref="A3:E3"/>
    <mergeCell ref="A4:A12"/>
    <mergeCell ref="B4:B7"/>
    <mergeCell ref="A16:C16"/>
    <mergeCell ref="A17:A21"/>
    <mergeCell ref="A22:E22"/>
    <mergeCell ref="A23:A24"/>
    <mergeCell ref="A27:E27"/>
    <mergeCell ref="A28:A33"/>
    <mergeCell ref="A34:A39"/>
  </mergeCells>
  <pageMargins left="0.31496062992125984" right="0.31496062992125984" top="0.39370078740157483" bottom="0.39370078740157483" header="0.31496062992125984" footer="0.31496062992125984"/>
  <pageSetup paperSize="9" scale="40" orientation="landscape" r:id="rId1"/>
  <rowBreaks count="2" manualBreakCount="2">
    <brk id="15" max="4" man="1"/>
    <brk id="26" max="4"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4770E-2271-4E57-BAD1-58C6450A3A9F}">
  <sheetPr>
    <tabColor theme="1"/>
  </sheetPr>
  <dimension ref="A1:E423"/>
  <sheetViews>
    <sheetView view="pageBreakPreview" topLeftCell="A13" zoomScale="80" zoomScaleNormal="100" zoomScaleSheetLayoutView="80" workbookViewId="0">
      <selection activeCell="A2" sqref="A2:D2"/>
    </sheetView>
  </sheetViews>
  <sheetFormatPr baseColWidth="10" defaultColWidth="11.42578125" defaultRowHeight="12.75"/>
  <cols>
    <col min="1" max="1" width="16.7109375" style="9" customWidth="1"/>
    <col min="2" max="2" width="36.7109375" style="9" customWidth="1"/>
    <col min="3" max="3" width="36.7109375" style="90" customWidth="1"/>
    <col min="4" max="4" width="117.7109375" style="31" customWidth="1"/>
  </cols>
  <sheetData>
    <row r="1" spans="1:5" s="44" customFormat="1" ht="39.950000000000003" customHeight="1">
      <c r="A1" s="804" t="s">
        <v>1108</v>
      </c>
      <c r="B1" s="804"/>
      <c r="C1" s="804"/>
      <c r="D1" s="804"/>
    </row>
    <row r="2" spans="1:5" s="44" customFormat="1" ht="20.100000000000001" customHeight="1">
      <c r="A2" s="731" t="s">
        <v>888</v>
      </c>
      <c r="B2" s="734" t="s">
        <v>946</v>
      </c>
      <c r="C2" s="734" t="s">
        <v>397</v>
      </c>
      <c r="D2" s="734" t="s">
        <v>395</v>
      </c>
    </row>
    <row r="3" spans="1:5" ht="39.6" customHeight="1">
      <c r="A3" s="677" t="s">
        <v>5</v>
      </c>
      <c r="B3" s="706" t="s">
        <v>947</v>
      </c>
      <c r="C3" s="706"/>
      <c r="D3" s="706"/>
    </row>
    <row r="4" spans="1:5" ht="51">
      <c r="A4" s="677"/>
      <c r="B4" s="678" t="s">
        <v>948</v>
      </c>
      <c r="C4" s="679" t="s">
        <v>949</v>
      </c>
      <c r="D4" s="680" t="s">
        <v>1109</v>
      </c>
    </row>
    <row r="5" spans="1:5" ht="201.75" customHeight="1">
      <c r="A5" s="677"/>
      <c r="B5" s="22" t="s">
        <v>950</v>
      </c>
      <c r="C5" s="25" t="s">
        <v>951</v>
      </c>
      <c r="D5" s="681" t="s">
        <v>1110</v>
      </c>
    </row>
    <row r="6" spans="1:5" ht="63.75">
      <c r="A6" s="23" t="s">
        <v>422</v>
      </c>
      <c r="B6" s="22" t="s">
        <v>952</v>
      </c>
      <c r="C6" s="23"/>
      <c r="D6" s="40"/>
    </row>
    <row r="7" spans="1:5" ht="114.75">
      <c r="A7" s="23"/>
      <c r="B7" s="22" t="s">
        <v>953</v>
      </c>
      <c r="C7" s="20" t="s">
        <v>954</v>
      </c>
      <c r="D7" s="681" t="s">
        <v>1111</v>
      </c>
    </row>
    <row r="8" spans="1:5" ht="283.89999999999998" customHeight="1">
      <c r="A8" s="23"/>
      <c r="B8" s="22" t="s">
        <v>955</v>
      </c>
      <c r="C8" s="20" t="s">
        <v>956</v>
      </c>
      <c r="D8" s="681" t="s">
        <v>1112</v>
      </c>
      <c r="E8" s="682"/>
    </row>
    <row r="9" spans="1:5" ht="102">
      <c r="A9" s="23"/>
      <c r="B9" s="22" t="s">
        <v>957</v>
      </c>
      <c r="C9" s="20" t="s">
        <v>958</v>
      </c>
      <c r="D9" s="681" t="s">
        <v>1113</v>
      </c>
    </row>
    <row r="10" spans="1:5" ht="38.25">
      <c r="A10" s="23" t="s">
        <v>522</v>
      </c>
      <c r="B10" s="22" t="s">
        <v>959</v>
      </c>
      <c r="C10" s="22"/>
      <c r="D10" s="32"/>
    </row>
    <row r="11" spans="1:5" ht="102">
      <c r="A11" s="23"/>
      <c r="B11" s="22" t="s">
        <v>960</v>
      </c>
      <c r="C11" s="20" t="s">
        <v>961</v>
      </c>
      <c r="D11" s="683" t="s">
        <v>1114</v>
      </c>
    </row>
    <row r="12" spans="1:5" ht="231" customHeight="1">
      <c r="A12" s="23"/>
      <c r="B12" s="22" t="s">
        <v>962</v>
      </c>
      <c r="C12" s="25" t="s">
        <v>963</v>
      </c>
      <c r="D12" s="684" t="s">
        <v>1115</v>
      </c>
      <c r="E12" s="682"/>
    </row>
    <row r="13" spans="1:5" ht="140.25">
      <c r="B13" s="22" t="s">
        <v>964</v>
      </c>
      <c r="C13" s="25" t="s">
        <v>965</v>
      </c>
      <c r="D13" s="681" t="s">
        <v>1116</v>
      </c>
    </row>
    <row r="14" spans="1:5" ht="51">
      <c r="A14" s="23" t="s">
        <v>966</v>
      </c>
      <c r="B14" s="22" t="s">
        <v>967</v>
      </c>
      <c r="C14" s="704"/>
      <c r="D14" s="313"/>
    </row>
    <row r="15" spans="1:5" ht="89.25">
      <c r="A15" s="23"/>
      <c r="B15" s="22" t="s">
        <v>968</v>
      </c>
      <c r="C15" s="20" t="s">
        <v>969</v>
      </c>
      <c r="D15" s="683" t="s">
        <v>1117</v>
      </c>
      <c r="E15" s="682"/>
    </row>
    <row r="16" spans="1:5" ht="38.25">
      <c r="A16" s="23"/>
      <c r="B16" s="22" t="s">
        <v>970</v>
      </c>
      <c r="C16" s="309" t="s">
        <v>971</v>
      </c>
      <c r="D16" s="683" t="s">
        <v>1118</v>
      </c>
      <c r="E16" s="682"/>
    </row>
    <row r="17" spans="1:5" ht="63.75">
      <c r="A17" s="23"/>
      <c r="B17" s="22" t="s">
        <v>972</v>
      </c>
      <c r="C17" s="25" t="s">
        <v>973</v>
      </c>
      <c r="D17" s="681" t="s">
        <v>1119</v>
      </c>
      <c r="E17" s="682"/>
    </row>
    <row r="18" spans="1:5">
      <c r="C18" s="9"/>
    </row>
    <row r="19" spans="1:5">
      <c r="C19" s="9"/>
    </row>
    <row r="20" spans="1:5">
      <c r="C20" s="9"/>
    </row>
    <row r="21" spans="1:5">
      <c r="C21" s="9"/>
    </row>
    <row r="22" spans="1:5">
      <c r="C22" s="9"/>
    </row>
    <row r="23" spans="1:5">
      <c r="C23" s="9"/>
    </row>
    <row r="24" spans="1:5">
      <c r="C24" s="9"/>
    </row>
    <row r="25" spans="1:5">
      <c r="C25" s="9"/>
    </row>
    <row r="26" spans="1:5">
      <c r="C26" s="9"/>
    </row>
    <row r="27" spans="1:5">
      <c r="C27" s="9"/>
    </row>
    <row r="28" spans="1:5">
      <c r="C28" s="9"/>
    </row>
    <row r="29" spans="1:5">
      <c r="C29" s="9"/>
    </row>
    <row r="30" spans="1:5">
      <c r="C30" s="9"/>
    </row>
    <row r="31" spans="1:5">
      <c r="C31" s="9"/>
    </row>
    <row r="32" spans="1:5">
      <c r="C32" s="9"/>
    </row>
    <row r="33" spans="3:3">
      <c r="C33" s="9"/>
    </row>
    <row r="34" spans="3:3">
      <c r="C34" s="9"/>
    </row>
    <row r="35" spans="3:3">
      <c r="C35" s="9"/>
    </row>
    <row r="36" spans="3:3">
      <c r="C36" s="9"/>
    </row>
    <row r="37" spans="3:3">
      <c r="C37" s="9"/>
    </row>
    <row r="38" spans="3:3">
      <c r="C38" s="9"/>
    </row>
    <row r="39" spans="3:3">
      <c r="C39" s="9"/>
    </row>
    <row r="40" spans="3:3">
      <c r="C40" s="9"/>
    </row>
    <row r="41" spans="3:3">
      <c r="C41" s="9"/>
    </row>
    <row r="42" spans="3:3">
      <c r="C42" s="9"/>
    </row>
    <row r="43" spans="3:3">
      <c r="C43" s="9"/>
    </row>
    <row r="44" spans="3:3">
      <c r="C44" s="9"/>
    </row>
    <row r="45" spans="3:3">
      <c r="C45" s="9"/>
    </row>
    <row r="46" spans="3:3">
      <c r="C46" s="9"/>
    </row>
    <row r="47" spans="3:3">
      <c r="C47" s="9"/>
    </row>
    <row r="48" spans="3:3">
      <c r="C48" s="9"/>
    </row>
    <row r="49" spans="3:3">
      <c r="C49" s="9"/>
    </row>
    <row r="50" spans="3:3">
      <c r="C50" s="9"/>
    </row>
    <row r="51" spans="3:3">
      <c r="C51" s="9"/>
    </row>
    <row r="52" spans="3:3">
      <c r="C52" s="9"/>
    </row>
    <row r="53" spans="3:3">
      <c r="C53" s="9"/>
    </row>
    <row r="54" spans="3:3">
      <c r="C54" s="9"/>
    </row>
    <row r="55" spans="3:3">
      <c r="C55" s="9"/>
    </row>
    <row r="56" spans="3:3">
      <c r="C56" s="9"/>
    </row>
    <row r="57" spans="3:3">
      <c r="C57" s="9"/>
    </row>
    <row r="58" spans="3:3">
      <c r="C58" s="9"/>
    </row>
    <row r="59" spans="3:3">
      <c r="C59" s="9"/>
    </row>
    <row r="60" spans="3:3">
      <c r="C60" s="9"/>
    </row>
    <row r="61" spans="3:3">
      <c r="C61" s="9"/>
    </row>
    <row r="62" spans="3:3">
      <c r="C62" s="9"/>
    </row>
    <row r="63" spans="3:3">
      <c r="C63" s="9"/>
    </row>
    <row r="64" spans="3:3">
      <c r="C64" s="9"/>
    </row>
    <row r="65" spans="3:3">
      <c r="C65" s="9"/>
    </row>
    <row r="66" spans="3:3">
      <c r="C66" s="9"/>
    </row>
    <row r="67" spans="3:3">
      <c r="C67" s="9"/>
    </row>
    <row r="68" spans="3:3">
      <c r="C68" s="9"/>
    </row>
    <row r="69" spans="3:3">
      <c r="C69" s="9"/>
    </row>
    <row r="70" spans="3:3">
      <c r="C70" s="9"/>
    </row>
    <row r="71" spans="3:3">
      <c r="C71" s="9"/>
    </row>
    <row r="72" spans="3:3">
      <c r="C72" s="9"/>
    </row>
    <row r="73" spans="3:3">
      <c r="C73" s="9"/>
    </row>
    <row r="74" spans="3:3">
      <c r="C74" s="9"/>
    </row>
    <row r="75" spans="3:3">
      <c r="C75" s="9"/>
    </row>
    <row r="76" spans="3:3">
      <c r="C76" s="9"/>
    </row>
    <row r="77" spans="3:3">
      <c r="C77" s="9"/>
    </row>
    <row r="78" spans="3:3">
      <c r="C78" s="9"/>
    </row>
    <row r="79" spans="3:3">
      <c r="C79" s="9"/>
    </row>
    <row r="80" spans="3:3">
      <c r="C80" s="9"/>
    </row>
    <row r="81" spans="3:3">
      <c r="C81" s="9"/>
    </row>
    <row r="82" spans="3:3">
      <c r="C82" s="9"/>
    </row>
    <row r="83" spans="3:3">
      <c r="C83" s="9"/>
    </row>
    <row r="84" spans="3:3">
      <c r="C84" s="9"/>
    </row>
    <row r="85" spans="3:3">
      <c r="C85" s="9"/>
    </row>
    <row r="86" spans="3:3">
      <c r="C86" s="9"/>
    </row>
    <row r="87" spans="3:3">
      <c r="C87" s="9"/>
    </row>
    <row r="88" spans="3:3">
      <c r="C88" s="9"/>
    </row>
    <row r="89" spans="3:3">
      <c r="C89" s="9"/>
    </row>
    <row r="90" spans="3:3">
      <c r="C90" s="9"/>
    </row>
    <row r="91" spans="3:3">
      <c r="C91" s="9"/>
    </row>
    <row r="92" spans="3:3">
      <c r="C92" s="9"/>
    </row>
    <row r="93" spans="3:3">
      <c r="C93" s="9"/>
    </row>
    <row r="94" spans="3:3">
      <c r="C94" s="9"/>
    </row>
    <row r="95" spans="3:3">
      <c r="C95" s="9"/>
    </row>
    <row r="96" spans="3:3">
      <c r="C96" s="9"/>
    </row>
    <row r="97" spans="3:3">
      <c r="C97" s="9"/>
    </row>
    <row r="98" spans="3:3">
      <c r="C98" s="9"/>
    </row>
    <row r="99" spans="3:3">
      <c r="C99" s="9"/>
    </row>
    <row r="100" spans="3:3">
      <c r="C100" s="9"/>
    </row>
    <row r="101" spans="3:3">
      <c r="C101" s="9"/>
    </row>
    <row r="102" spans="3:3">
      <c r="C102" s="9"/>
    </row>
    <row r="103" spans="3:3">
      <c r="C103" s="9"/>
    </row>
    <row r="104" spans="3:3">
      <c r="C104" s="9"/>
    </row>
    <row r="105" spans="3:3">
      <c r="C105" s="9"/>
    </row>
    <row r="106" spans="3:3">
      <c r="C106" s="9"/>
    </row>
    <row r="107" spans="3:3">
      <c r="C107" s="9"/>
    </row>
    <row r="108" spans="3:3">
      <c r="C108" s="9"/>
    </row>
    <row r="109" spans="3:3">
      <c r="C109" s="9"/>
    </row>
    <row r="110" spans="3:3">
      <c r="C110" s="9"/>
    </row>
    <row r="111" spans="3:3">
      <c r="C111" s="9"/>
    </row>
    <row r="112" spans="3:3">
      <c r="C112" s="9"/>
    </row>
    <row r="113" spans="3:3">
      <c r="C113" s="9"/>
    </row>
    <row r="114" spans="3:3">
      <c r="C114" s="9"/>
    </row>
    <row r="115" spans="3:3">
      <c r="C115" s="9"/>
    </row>
    <row r="116" spans="3:3">
      <c r="C116" s="9"/>
    </row>
    <row r="117" spans="3:3">
      <c r="C117" s="9"/>
    </row>
    <row r="118" spans="3:3">
      <c r="C118" s="9"/>
    </row>
    <row r="119" spans="3:3">
      <c r="C119" s="9"/>
    </row>
    <row r="120" spans="3:3">
      <c r="C120" s="9"/>
    </row>
    <row r="121" spans="3:3">
      <c r="C121" s="9"/>
    </row>
    <row r="122" spans="3:3">
      <c r="C122" s="9"/>
    </row>
    <row r="123" spans="3:3">
      <c r="C123" s="9"/>
    </row>
    <row r="124" spans="3:3">
      <c r="C124" s="9"/>
    </row>
    <row r="125" spans="3:3">
      <c r="C125" s="9"/>
    </row>
    <row r="126" spans="3:3">
      <c r="C126" s="9"/>
    </row>
    <row r="127" spans="3:3">
      <c r="C127" s="9"/>
    </row>
    <row r="128" spans="3:3">
      <c r="C128" s="9"/>
    </row>
    <row r="129" spans="3:3">
      <c r="C129" s="9"/>
    </row>
    <row r="130" spans="3:3">
      <c r="C130" s="9"/>
    </row>
    <row r="131" spans="3:3">
      <c r="C131" s="9"/>
    </row>
    <row r="132" spans="3:3">
      <c r="C132" s="9"/>
    </row>
    <row r="133" spans="3:3">
      <c r="C133" s="9"/>
    </row>
    <row r="134" spans="3:3">
      <c r="C134" s="9"/>
    </row>
    <row r="135" spans="3:3">
      <c r="C135" s="9"/>
    </row>
    <row r="136" spans="3:3">
      <c r="C136" s="9"/>
    </row>
    <row r="137" spans="3:3">
      <c r="C137" s="9"/>
    </row>
    <row r="138" spans="3:3">
      <c r="C138" s="9"/>
    </row>
    <row r="139" spans="3:3">
      <c r="C139" s="9"/>
    </row>
    <row r="140" spans="3:3">
      <c r="C140" s="9"/>
    </row>
    <row r="141" spans="3:3">
      <c r="C141" s="9"/>
    </row>
    <row r="142" spans="3:3">
      <c r="C142" s="9"/>
    </row>
    <row r="143" spans="3:3">
      <c r="C143" s="9"/>
    </row>
    <row r="144" spans="3:3">
      <c r="C144" s="9"/>
    </row>
    <row r="145" spans="3:3">
      <c r="C145" s="9"/>
    </row>
    <row r="146" spans="3:3">
      <c r="C146" s="9"/>
    </row>
    <row r="147" spans="3:3">
      <c r="C147" s="9"/>
    </row>
    <row r="148" spans="3:3">
      <c r="C148" s="9"/>
    </row>
    <row r="149" spans="3:3">
      <c r="C149" s="9"/>
    </row>
    <row r="150" spans="3:3">
      <c r="C150" s="9"/>
    </row>
    <row r="151" spans="3:3">
      <c r="C151" s="9"/>
    </row>
    <row r="152" spans="3:3">
      <c r="C152" s="9"/>
    </row>
    <row r="153" spans="3:3">
      <c r="C153" s="9"/>
    </row>
    <row r="154" spans="3:3">
      <c r="C154" s="9"/>
    </row>
    <row r="155" spans="3:3">
      <c r="C155" s="9"/>
    </row>
    <row r="156" spans="3:3">
      <c r="C156" s="9"/>
    </row>
    <row r="157" spans="3:3">
      <c r="C157" s="9"/>
    </row>
    <row r="158" spans="3:3">
      <c r="C158" s="9"/>
    </row>
    <row r="159" spans="3:3">
      <c r="C159" s="9"/>
    </row>
    <row r="160" spans="3:3">
      <c r="C160" s="9"/>
    </row>
    <row r="161" spans="3:3">
      <c r="C161" s="9"/>
    </row>
    <row r="162" spans="3:3">
      <c r="C162" s="9"/>
    </row>
    <row r="163" spans="3:3">
      <c r="C163" s="9"/>
    </row>
    <row r="164" spans="3:3">
      <c r="C164" s="9"/>
    </row>
    <row r="165" spans="3:3">
      <c r="C165" s="9"/>
    </row>
    <row r="166" spans="3:3">
      <c r="C166" s="9"/>
    </row>
    <row r="167" spans="3:3">
      <c r="C167" s="9"/>
    </row>
    <row r="168" spans="3:3">
      <c r="C168" s="9"/>
    </row>
    <row r="169" spans="3:3">
      <c r="C169" s="9"/>
    </row>
    <row r="170" spans="3:3">
      <c r="C170" s="9"/>
    </row>
    <row r="171" spans="3:3">
      <c r="C171" s="9"/>
    </row>
    <row r="172" spans="3:3">
      <c r="C172" s="9"/>
    </row>
    <row r="173" spans="3:3">
      <c r="C173" s="9"/>
    </row>
    <row r="174" spans="3:3">
      <c r="C174" s="9"/>
    </row>
    <row r="175" spans="3:3">
      <c r="C175" s="9"/>
    </row>
    <row r="176" spans="3:3">
      <c r="C176" s="9"/>
    </row>
    <row r="177" spans="3:3">
      <c r="C177" s="9"/>
    </row>
    <row r="178" spans="3:3">
      <c r="C178" s="9"/>
    </row>
    <row r="179" spans="3:3">
      <c r="C179" s="9"/>
    </row>
    <row r="180" spans="3:3">
      <c r="C180" s="9"/>
    </row>
    <row r="181" spans="3:3">
      <c r="C181" s="9"/>
    </row>
    <row r="182" spans="3:3">
      <c r="C182" s="9"/>
    </row>
    <row r="183" spans="3:3">
      <c r="C183" s="9"/>
    </row>
    <row r="184" spans="3:3">
      <c r="C184" s="9"/>
    </row>
    <row r="185" spans="3:3">
      <c r="C185" s="9"/>
    </row>
    <row r="186" spans="3:3">
      <c r="C186" s="9"/>
    </row>
    <row r="187" spans="3:3">
      <c r="C187" s="9"/>
    </row>
    <row r="188" spans="3:3">
      <c r="C188" s="9"/>
    </row>
    <row r="189" spans="3:3">
      <c r="C189" s="9"/>
    </row>
    <row r="190" spans="3:3">
      <c r="C190" s="9"/>
    </row>
    <row r="191" spans="3:3">
      <c r="C191" s="9"/>
    </row>
    <row r="192" spans="3:3">
      <c r="C192" s="9"/>
    </row>
    <row r="193" spans="3:3">
      <c r="C193" s="9"/>
    </row>
    <row r="194" spans="3:3">
      <c r="C194" s="9"/>
    </row>
    <row r="195" spans="3:3">
      <c r="C195" s="9"/>
    </row>
    <row r="196" spans="3:3">
      <c r="C196" s="9"/>
    </row>
    <row r="197" spans="3:3">
      <c r="C197" s="9"/>
    </row>
    <row r="198" spans="3:3">
      <c r="C198" s="9"/>
    </row>
    <row r="199" spans="3:3">
      <c r="C199" s="9"/>
    </row>
    <row r="200" spans="3:3">
      <c r="C200" s="9"/>
    </row>
    <row r="201" spans="3:3">
      <c r="C201" s="9"/>
    </row>
    <row r="202" spans="3:3">
      <c r="C202" s="9"/>
    </row>
    <row r="203" spans="3:3">
      <c r="C203" s="9"/>
    </row>
    <row r="204" spans="3:3">
      <c r="C204" s="9"/>
    </row>
    <row r="205" spans="3:3">
      <c r="C205" s="9"/>
    </row>
    <row r="206" spans="3:3">
      <c r="C206" s="9"/>
    </row>
    <row r="207" spans="3:3">
      <c r="C207" s="9"/>
    </row>
    <row r="208" spans="3:3">
      <c r="C208" s="9"/>
    </row>
    <row r="209" spans="3:3">
      <c r="C209" s="9"/>
    </row>
    <row r="210" spans="3:3">
      <c r="C210" s="9"/>
    </row>
    <row r="211" spans="3:3">
      <c r="C211" s="9"/>
    </row>
    <row r="212" spans="3:3">
      <c r="C212" s="9"/>
    </row>
    <row r="213" spans="3:3">
      <c r="C213" s="9"/>
    </row>
    <row r="214" spans="3:3">
      <c r="C214" s="9"/>
    </row>
    <row r="215" spans="3:3">
      <c r="C215" s="9"/>
    </row>
    <row r="216" spans="3:3">
      <c r="C216" s="9"/>
    </row>
    <row r="217" spans="3:3">
      <c r="C217" s="9"/>
    </row>
    <row r="218" spans="3:3">
      <c r="C218" s="9"/>
    </row>
    <row r="219" spans="3:3">
      <c r="C219" s="9"/>
    </row>
    <row r="220" spans="3:3">
      <c r="C220" s="9"/>
    </row>
    <row r="221" spans="3:3">
      <c r="C221" s="9"/>
    </row>
    <row r="222" spans="3:3">
      <c r="C222" s="9"/>
    </row>
    <row r="223" spans="3:3">
      <c r="C223" s="9"/>
    </row>
    <row r="224" spans="3:3">
      <c r="C224" s="9"/>
    </row>
    <row r="225" spans="3:3">
      <c r="C225" s="9"/>
    </row>
    <row r="226" spans="3:3">
      <c r="C226" s="9"/>
    </row>
    <row r="227" spans="3:3">
      <c r="C227" s="9"/>
    </row>
    <row r="228" spans="3:3">
      <c r="C228" s="9"/>
    </row>
    <row r="229" spans="3:3">
      <c r="C229" s="9"/>
    </row>
    <row r="230" spans="3:3">
      <c r="C230" s="9"/>
    </row>
    <row r="231" spans="3:3">
      <c r="C231" s="9"/>
    </row>
    <row r="232" spans="3:3">
      <c r="C232" s="9"/>
    </row>
    <row r="233" spans="3:3">
      <c r="C233" s="9"/>
    </row>
    <row r="234" spans="3:3">
      <c r="C234" s="9"/>
    </row>
    <row r="235" spans="3:3">
      <c r="C235" s="9"/>
    </row>
    <row r="236" spans="3:3">
      <c r="C236" s="9"/>
    </row>
    <row r="237" spans="3:3">
      <c r="C237" s="9"/>
    </row>
    <row r="238" spans="3:3">
      <c r="C238" s="9"/>
    </row>
    <row r="239" spans="3:3">
      <c r="C239" s="9"/>
    </row>
    <row r="240" spans="3:3">
      <c r="C240" s="9"/>
    </row>
    <row r="241" spans="3:3">
      <c r="C241" s="9"/>
    </row>
    <row r="242" spans="3:3">
      <c r="C242" s="9"/>
    </row>
    <row r="243" spans="3:3">
      <c r="C243" s="9"/>
    </row>
    <row r="244" spans="3:3">
      <c r="C244" s="9"/>
    </row>
    <row r="245" spans="3:3">
      <c r="C245" s="9"/>
    </row>
    <row r="246" spans="3:3">
      <c r="C246" s="9"/>
    </row>
    <row r="247" spans="3:3">
      <c r="C247" s="9"/>
    </row>
    <row r="248" spans="3:3">
      <c r="C248" s="9"/>
    </row>
    <row r="249" spans="3:3">
      <c r="C249" s="9"/>
    </row>
    <row r="250" spans="3:3">
      <c r="C250" s="9"/>
    </row>
    <row r="251" spans="3:3">
      <c r="C251" s="9"/>
    </row>
    <row r="252" spans="3:3">
      <c r="C252" s="9"/>
    </row>
    <row r="253" spans="3:3">
      <c r="C253" s="9"/>
    </row>
    <row r="254" spans="3:3">
      <c r="C254" s="9"/>
    </row>
    <row r="255" spans="3:3">
      <c r="C255" s="9"/>
    </row>
    <row r="256" spans="3:3">
      <c r="C256" s="9"/>
    </row>
    <row r="257" spans="3:3">
      <c r="C257" s="9"/>
    </row>
    <row r="258" spans="3:3">
      <c r="C258" s="9"/>
    </row>
    <row r="259" spans="3:3">
      <c r="C259" s="9"/>
    </row>
    <row r="260" spans="3:3">
      <c r="C260" s="9"/>
    </row>
    <row r="261" spans="3:3">
      <c r="C261" s="9"/>
    </row>
    <row r="262" spans="3:3">
      <c r="C262" s="9"/>
    </row>
    <row r="263" spans="3:3">
      <c r="C263" s="9"/>
    </row>
    <row r="264" spans="3:3">
      <c r="C264" s="9"/>
    </row>
    <row r="265" spans="3:3">
      <c r="C265" s="9"/>
    </row>
    <row r="266" spans="3:3">
      <c r="C266" s="9"/>
    </row>
    <row r="267" spans="3:3">
      <c r="C267" s="9"/>
    </row>
    <row r="268" spans="3:3">
      <c r="C268" s="9"/>
    </row>
    <row r="269" spans="3:3">
      <c r="C269" s="9"/>
    </row>
    <row r="270" spans="3:3">
      <c r="C270" s="9"/>
    </row>
    <row r="271" spans="3:3">
      <c r="C271" s="9"/>
    </row>
    <row r="272" spans="3:3">
      <c r="C272" s="9"/>
    </row>
    <row r="273" spans="3:3">
      <c r="C273" s="9"/>
    </row>
    <row r="274" spans="3:3">
      <c r="C274" s="9"/>
    </row>
    <row r="275" spans="3:3">
      <c r="C275" s="9"/>
    </row>
    <row r="276" spans="3:3">
      <c r="C276" s="9"/>
    </row>
    <row r="277" spans="3:3">
      <c r="C277" s="9"/>
    </row>
    <row r="278" spans="3:3">
      <c r="C278" s="9"/>
    </row>
    <row r="279" spans="3:3">
      <c r="C279" s="9"/>
    </row>
    <row r="280" spans="3:3">
      <c r="C280" s="9"/>
    </row>
    <row r="281" spans="3:3">
      <c r="C281" s="9"/>
    </row>
    <row r="282" spans="3:3">
      <c r="C282" s="9"/>
    </row>
    <row r="283" spans="3:3">
      <c r="C283" s="9"/>
    </row>
    <row r="284" spans="3:3">
      <c r="C284" s="9"/>
    </row>
    <row r="285" spans="3:3">
      <c r="C285" s="9"/>
    </row>
    <row r="286" spans="3:3">
      <c r="C286" s="9"/>
    </row>
    <row r="287" spans="3:3">
      <c r="C287" s="9"/>
    </row>
    <row r="288" spans="3:3">
      <c r="C288" s="9"/>
    </row>
    <row r="289" spans="3:3">
      <c r="C289" s="9"/>
    </row>
    <row r="290" spans="3:3">
      <c r="C290" s="9"/>
    </row>
    <row r="291" spans="3:3">
      <c r="C291" s="9"/>
    </row>
    <row r="292" spans="3:3">
      <c r="C292" s="9"/>
    </row>
    <row r="293" spans="3:3">
      <c r="C293" s="9"/>
    </row>
    <row r="294" spans="3:3">
      <c r="C294" s="9"/>
    </row>
    <row r="295" spans="3:3">
      <c r="C295" s="9"/>
    </row>
    <row r="296" spans="3:3">
      <c r="C296" s="9"/>
    </row>
    <row r="297" spans="3:3">
      <c r="C297" s="9"/>
    </row>
    <row r="298" spans="3:3">
      <c r="C298" s="9"/>
    </row>
    <row r="299" spans="3:3">
      <c r="C299" s="9"/>
    </row>
    <row r="300" spans="3:3">
      <c r="C300" s="9"/>
    </row>
    <row r="301" spans="3:3">
      <c r="C301" s="9"/>
    </row>
    <row r="302" spans="3:3">
      <c r="C302" s="9"/>
    </row>
    <row r="303" spans="3:3">
      <c r="C303" s="9"/>
    </row>
    <row r="304" spans="3:3">
      <c r="C304" s="9"/>
    </row>
    <row r="305" spans="3:3">
      <c r="C305" s="9"/>
    </row>
    <row r="306" spans="3:3">
      <c r="C306" s="9"/>
    </row>
    <row r="307" spans="3:3">
      <c r="C307" s="9"/>
    </row>
    <row r="308" spans="3:3">
      <c r="C308" s="9"/>
    </row>
    <row r="309" spans="3:3">
      <c r="C309" s="9"/>
    </row>
    <row r="310" spans="3:3">
      <c r="C310" s="9"/>
    </row>
    <row r="311" spans="3:3">
      <c r="C311" s="9"/>
    </row>
    <row r="312" spans="3:3">
      <c r="C312" s="9"/>
    </row>
    <row r="313" spans="3:3">
      <c r="C313" s="9"/>
    </row>
    <row r="314" spans="3:3">
      <c r="C314" s="9"/>
    </row>
    <row r="315" spans="3:3">
      <c r="C315" s="9"/>
    </row>
    <row r="316" spans="3:3">
      <c r="C316" s="9"/>
    </row>
    <row r="317" spans="3:3">
      <c r="C317" s="9"/>
    </row>
    <row r="318" spans="3:3">
      <c r="C318" s="9"/>
    </row>
    <row r="319" spans="3:3">
      <c r="C319" s="9"/>
    </row>
    <row r="320" spans="3:3">
      <c r="C320" s="9"/>
    </row>
    <row r="321" spans="3:3">
      <c r="C321" s="9"/>
    </row>
    <row r="322" spans="3:3">
      <c r="C322" s="9"/>
    </row>
    <row r="323" spans="3:3">
      <c r="C323" s="9"/>
    </row>
    <row r="324" spans="3:3">
      <c r="C324" s="9"/>
    </row>
    <row r="325" spans="3:3">
      <c r="C325" s="9"/>
    </row>
    <row r="326" spans="3:3">
      <c r="C326" s="9"/>
    </row>
    <row r="327" spans="3:3">
      <c r="C327" s="9"/>
    </row>
    <row r="328" spans="3:3">
      <c r="C328" s="9"/>
    </row>
    <row r="329" spans="3:3">
      <c r="C329" s="9"/>
    </row>
    <row r="330" spans="3:3">
      <c r="C330" s="9"/>
    </row>
    <row r="331" spans="3:3">
      <c r="C331" s="9"/>
    </row>
    <row r="332" spans="3:3">
      <c r="C332" s="9"/>
    </row>
    <row r="333" spans="3:3">
      <c r="C333" s="9"/>
    </row>
    <row r="334" spans="3:3">
      <c r="C334" s="9"/>
    </row>
    <row r="335" spans="3:3">
      <c r="C335" s="9"/>
    </row>
    <row r="336" spans="3:3">
      <c r="C336" s="9"/>
    </row>
    <row r="337" spans="3:3">
      <c r="C337" s="9"/>
    </row>
    <row r="338" spans="3:3">
      <c r="C338" s="9"/>
    </row>
    <row r="339" spans="3:3">
      <c r="C339" s="9"/>
    </row>
    <row r="340" spans="3:3">
      <c r="C340" s="9"/>
    </row>
    <row r="341" spans="3:3">
      <c r="C341" s="9"/>
    </row>
    <row r="342" spans="3:3">
      <c r="C342" s="9"/>
    </row>
    <row r="343" spans="3:3">
      <c r="C343" s="9"/>
    </row>
    <row r="344" spans="3:3">
      <c r="C344" s="9"/>
    </row>
    <row r="345" spans="3:3">
      <c r="C345" s="9"/>
    </row>
    <row r="346" spans="3:3">
      <c r="C346" s="9"/>
    </row>
    <row r="347" spans="3:3">
      <c r="C347" s="9"/>
    </row>
    <row r="348" spans="3:3">
      <c r="C348" s="9"/>
    </row>
    <row r="349" spans="3:3">
      <c r="C349" s="9"/>
    </row>
    <row r="350" spans="3:3">
      <c r="C350" s="9"/>
    </row>
    <row r="351" spans="3:3">
      <c r="C351" s="9"/>
    </row>
    <row r="352" spans="3:3">
      <c r="C352" s="9"/>
    </row>
    <row r="353" spans="3:3">
      <c r="C353" s="9"/>
    </row>
    <row r="354" spans="3:3">
      <c r="C354" s="9"/>
    </row>
    <row r="355" spans="3:3">
      <c r="C355" s="9"/>
    </row>
    <row r="356" spans="3:3">
      <c r="C356" s="9"/>
    </row>
    <row r="357" spans="3:3">
      <c r="C357" s="9"/>
    </row>
    <row r="358" spans="3:3">
      <c r="C358" s="9"/>
    </row>
    <row r="359" spans="3:3">
      <c r="C359" s="9"/>
    </row>
    <row r="360" spans="3:3">
      <c r="C360" s="9"/>
    </row>
    <row r="361" spans="3:3">
      <c r="C361" s="9"/>
    </row>
    <row r="362" spans="3:3">
      <c r="C362" s="9"/>
    </row>
    <row r="363" spans="3:3">
      <c r="C363" s="9"/>
    </row>
    <row r="364" spans="3:3">
      <c r="C364" s="9"/>
    </row>
    <row r="365" spans="3:3">
      <c r="C365" s="9"/>
    </row>
    <row r="366" spans="3:3">
      <c r="C366" s="9"/>
    </row>
    <row r="367" spans="3:3">
      <c r="C367" s="9"/>
    </row>
    <row r="368" spans="3:3">
      <c r="C368" s="9"/>
    </row>
    <row r="369" spans="3:3">
      <c r="C369" s="9"/>
    </row>
    <row r="370" spans="3:3">
      <c r="C370" s="9"/>
    </row>
    <row r="371" spans="3:3">
      <c r="C371" s="9"/>
    </row>
    <row r="372" spans="3:3">
      <c r="C372" s="9"/>
    </row>
    <row r="373" spans="3:3">
      <c r="C373" s="9"/>
    </row>
    <row r="374" spans="3:3">
      <c r="C374" s="9"/>
    </row>
    <row r="375" spans="3:3">
      <c r="C375" s="9"/>
    </row>
    <row r="376" spans="3:3">
      <c r="C376" s="9"/>
    </row>
    <row r="377" spans="3:3">
      <c r="C377" s="9"/>
    </row>
    <row r="378" spans="3:3">
      <c r="C378" s="9"/>
    </row>
    <row r="379" spans="3:3">
      <c r="C379" s="9"/>
    </row>
    <row r="380" spans="3:3">
      <c r="C380" s="9"/>
    </row>
    <row r="381" spans="3:3">
      <c r="C381" s="9"/>
    </row>
    <row r="382" spans="3:3">
      <c r="C382" s="9"/>
    </row>
    <row r="383" spans="3:3">
      <c r="C383" s="9"/>
    </row>
    <row r="384" spans="3:3">
      <c r="C384" s="9"/>
    </row>
    <row r="385" spans="3:3">
      <c r="C385" s="9"/>
    </row>
    <row r="386" spans="3:3">
      <c r="C386" s="9"/>
    </row>
    <row r="387" spans="3:3">
      <c r="C387" s="9"/>
    </row>
    <row r="388" spans="3:3">
      <c r="C388" s="9"/>
    </row>
    <row r="389" spans="3:3">
      <c r="C389" s="9"/>
    </row>
    <row r="390" spans="3:3">
      <c r="C390" s="9"/>
    </row>
    <row r="391" spans="3:3">
      <c r="C391" s="9"/>
    </row>
    <row r="392" spans="3:3">
      <c r="C392" s="9"/>
    </row>
    <row r="393" spans="3:3">
      <c r="C393" s="9"/>
    </row>
    <row r="394" spans="3:3">
      <c r="C394" s="9"/>
    </row>
    <row r="395" spans="3:3">
      <c r="C395" s="9"/>
    </row>
    <row r="396" spans="3:3">
      <c r="C396" s="9"/>
    </row>
    <row r="397" spans="3:3">
      <c r="C397" s="9"/>
    </row>
    <row r="398" spans="3:3">
      <c r="C398" s="9"/>
    </row>
    <row r="399" spans="3:3">
      <c r="C399" s="9"/>
    </row>
    <row r="400" spans="3:3">
      <c r="C400" s="9"/>
    </row>
    <row r="401" spans="3:3">
      <c r="C401" s="9"/>
    </row>
    <row r="402" spans="3:3">
      <c r="C402" s="9"/>
    </row>
    <row r="403" spans="3:3">
      <c r="C403" s="9"/>
    </row>
    <row r="404" spans="3:3">
      <c r="C404" s="9"/>
    </row>
    <row r="405" spans="3:3">
      <c r="C405" s="9"/>
    </row>
    <row r="406" spans="3:3">
      <c r="C406" s="9"/>
    </row>
    <row r="407" spans="3:3">
      <c r="C407" s="9"/>
    </row>
    <row r="408" spans="3:3">
      <c r="C408" s="9"/>
    </row>
    <row r="409" spans="3:3">
      <c r="C409" s="9"/>
    </row>
    <row r="410" spans="3:3">
      <c r="C410" s="9"/>
    </row>
    <row r="411" spans="3:3">
      <c r="C411" s="9"/>
    </row>
    <row r="412" spans="3:3">
      <c r="C412" s="9"/>
    </row>
    <row r="413" spans="3:3">
      <c r="C413" s="9"/>
    </row>
    <row r="414" spans="3:3">
      <c r="C414" s="9"/>
    </row>
    <row r="415" spans="3:3">
      <c r="C415" s="9"/>
    </row>
    <row r="416" spans="3:3">
      <c r="C416" s="9"/>
    </row>
    <row r="417" spans="3:3">
      <c r="C417" s="9"/>
    </row>
    <row r="418" spans="3:3">
      <c r="C418" s="9"/>
    </row>
    <row r="419" spans="3:3">
      <c r="C419" s="9"/>
    </row>
    <row r="420" spans="3:3">
      <c r="C420" s="9"/>
    </row>
    <row r="421" spans="3:3">
      <c r="C421" s="9"/>
    </row>
    <row r="422" spans="3:3">
      <c r="C422" s="9"/>
    </row>
    <row r="423" spans="3:3">
      <c r="C423" s="9"/>
    </row>
  </sheetData>
  <mergeCells count="1">
    <mergeCell ref="A1:D1"/>
  </mergeCells>
  <pageMargins left="0.31496062992125984" right="0.31496062992125984" top="0.39370078740157483" bottom="0.39370078740157483" header="0.31496062992125984" footer="0.31496062992125984"/>
  <pageSetup paperSize="9" scale="60" orientation="landscape" r:id="rId1"/>
  <rowBreaks count="1" manualBreakCount="1">
    <brk id="9" max="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E752E-5FDE-4607-8EAE-2B1AB5247763}">
  <sheetPr>
    <tabColor theme="1"/>
  </sheetPr>
  <dimension ref="A1:H100"/>
  <sheetViews>
    <sheetView view="pageBreakPreview" topLeftCell="A89" zoomScale="80" zoomScaleNormal="80" zoomScaleSheetLayoutView="80" workbookViewId="0">
      <selection activeCell="E98" sqref="E98"/>
    </sheetView>
  </sheetViews>
  <sheetFormatPr baseColWidth="10" defaultColWidth="11.42578125" defaultRowHeight="12.75"/>
  <cols>
    <col min="1" max="1" width="16.7109375" style="21" customWidth="1"/>
    <col min="2" max="2" width="36.7109375" style="9" customWidth="1"/>
    <col min="3" max="3" width="11.7109375" style="9" customWidth="1"/>
    <col min="4" max="4" width="83.7109375" style="9" customWidth="1"/>
    <col min="5" max="5" width="86.7109375" style="9" customWidth="1"/>
  </cols>
  <sheetData>
    <row r="1" spans="1:6" s="44" customFormat="1" ht="39.950000000000003" customHeight="1">
      <c r="A1" s="809" t="s">
        <v>1314</v>
      </c>
      <c r="B1" s="809"/>
      <c r="C1" s="809"/>
      <c r="D1" s="809"/>
      <c r="E1" s="809"/>
    </row>
    <row r="2" spans="1:6" ht="31.5" customHeight="1">
      <c r="A2" s="810" t="s">
        <v>1315</v>
      </c>
      <c r="B2" s="810"/>
      <c r="C2" s="810"/>
      <c r="D2" s="810"/>
      <c r="E2" s="810"/>
    </row>
    <row r="3" spans="1:6" ht="38.25">
      <c r="A3" s="735" t="s">
        <v>667</v>
      </c>
      <c r="B3" s="735" t="s">
        <v>668</v>
      </c>
      <c r="C3" s="735" t="s">
        <v>669</v>
      </c>
      <c r="D3" s="735" t="s">
        <v>670</v>
      </c>
      <c r="E3" s="735" t="s">
        <v>671</v>
      </c>
    </row>
    <row r="4" spans="1:6">
      <c r="A4" s="811" t="s">
        <v>672</v>
      </c>
      <c r="B4" s="811"/>
      <c r="C4" s="811"/>
      <c r="D4" s="811"/>
      <c r="E4" s="811"/>
    </row>
    <row r="5" spans="1:6">
      <c r="A5" s="806" t="s">
        <v>673</v>
      </c>
      <c r="B5" s="806"/>
      <c r="C5" s="806"/>
      <c r="D5" s="806"/>
      <c r="E5" s="806"/>
    </row>
    <row r="6" spans="1:6">
      <c r="A6" s="322" t="s">
        <v>674</v>
      </c>
      <c r="B6" s="674" t="s">
        <v>675</v>
      </c>
      <c r="C6" s="674"/>
      <c r="D6" s="32" t="s">
        <v>1316</v>
      </c>
      <c r="E6" s="32" t="s">
        <v>676</v>
      </c>
    </row>
    <row r="7" spans="1:6">
      <c r="A7" s="322" t="s">
        <v>677</v>
      </c>
      <c r="B7" s="674" t="s">
        <v>675</v>
      </c>
      <c r="C7" s="674"/>
      <c r="D7" s="32" t="s">
        <v>1316</v>
      </c>
      <c r="E7" s="32" t="s">
        <v>678</v>
      </c>
    </row>
    <row r="8" spans="1:6">
      <c r="A8" s="322" t="s">
        <v>679</v>
      </c>
      <c r="B8" s="674" t="s">
        <v>675</v>
      </c>
      <c r="C8" s="674"/>
      <c r="D8" s="32" t="s">
        <v>1316</v>
      </c>
      <c r="E8" s="32" t="s">
        <v>680</v>
      </c>
    </row>
    <row r="9" spans="1:6">
      <c r="A9" s="322" t="s">
        <v>681</v>
      </c>
      <c r="B9" s="674" t="s">
        <v>675</v>
      </c>
      <c r="C9" s="674"/>
      <c r="D9" s="32" t="s">
        <v>1316</v>
      </c>
      <c r="E9" s="32" t="s">
        <v>682</v>
      </c>
      <c r="F9" s="682"/>
    </row>
    <row r="10" spans="1:6" ht="51">
      <c r="A10" s="322" t="s">
        <v>683</v>
      </c>
      <c r="B10" s="32" t="s">
        <v>684</v>
      </c>
      <c r="C10" s="674" t="s">
        <v>579</v>
      </c>
      <c r="D10" s="32" t="s">
        <v>1317</v>
      </c>
      <c r="E10" s="32" t="s">
        <v>1318</v>
      </c>
    </row>
    <row r="11" spans="1:6" ht="38.25">
      <c r="A11" s="322" t="s">
        <v>685</v>
      </c>
      <c r="B11" s="32" t="s">
        <v>686</v>
      </c>
      <c r="C11" s="674" t="s">
        <v>687</v>
      </c>
      <c r="D11" s="32" t="s">
        <v>1319</v>
      </c>
      <c r="E11" s="32" t="s">
        <v>1320</v>
      </c>
      <c r="F11" s="690"/>
    </row>
    <row r="12" spans="1:6" ht="38.25">
      <c r="A12" s="322" t="s">
        <v>688</v>
      </c>
      <c r="B12" s="32" t="s">
        <v>689</v>
      </c>
      <c r="C12" s="674" t="s">
        <v>579</v>
      </c>
      <c r="D12" s="313" t="s">
        <v>1321</v>
      </c>
      <c r="E12" s="32" t="s">
        <v>1322</v>
      </c>
      <c r="F12" s="682"/>
    </row>
    <row r="13" spans="1:6" ht="42" customHeight="1">
      <c r="A13" s="322" t="s">
        <v>690</v>
      </c>
      <c r="B13" s="32" t="s">
        <v>691</v>
      </c>
      <c r="C13" s="674" t="s">
        <v>692</v>
      </c>
      <c r="D13" s="32" t="s">
        <v>1323</v>
      </c>
      <c r="E13" s="32" t="s">
        <v>1324</v>
      </c>
      <c r="F13" s="682"/>
    </row>
    <row r="14" spans="1:6">
      <c r="A14" s="806" t="s">
        <v>693</v>
      </c>
      <c r="B14" s="806"/>
      <c r="C14" s="806"/>
      <c r="D14" s="806"/>
      <c r="E14" s="806"/>
    </row>
    <row r="15" spans="1:6" ht="63.75">
      <c r="A15" s="322" t="s">
        <v>694</v>
      </c>
      <c r="B15" s="32" t="s">
        <v>695</v>
      </c>
      <c r="C15" s="674" t="s">
        <v>696</v>
      </c>
      <c r="D15" s="32" t="s">
        <v>1325</v>
      </c>
      <c r="E15" s="32" t="s">
        <v>1326</v>
      </c>
      <c r="F15" s="682"/>
    </row>
    <row r="16" spans="1:6" ht="102">
      <c r="A16" s="322" t="s">
        <v>697</v>
      </c>
      <c r="B16" s="32" t="s">
        <v>698</v>
      </c>
      <c r="C16" s="674" t="s">
        <v>699</v>
      </c>
      <c r="D16" s="32" t="s">
        <v>1327</v>
      </c>
      <c r="E16" s="91"/>
      <c r="F16" s="682"/>
    </row>
    <row r="17" spans="1:6" ht="51">
      <c r="A17" s="322" t="s">
        <v>700</v>
      </c>
      <c r="B17" s="32" t="s">
        <v>701</v>
      </c>
      <c r="C17" s="674" t="s">
        <v>702</v>
      </c>
      <c r="D17" s="32" t="s">
        <v>1328</v>
      </c>
      <c r="E17" s="32" t="s">
        <v>703</v>
      </c>
      <c r="F17" s="682"/>
    </row>
    <row r="18" spans="1:6">
      <c r="A18" s="806" t="s">
        <v>704</v>
      </c>
      <c r="B18" s="806"/>
      <c r="C18" s="806"/>
      <c r="D18" s="806"/>
      <c r="E18" s="806"/>
    </row>
    <row r="19" spans="1:6" ht="96" customHeight="1">
      <c r="A19" s="322" t="s">
        <v>705</v>
      </c>
      <c r="B19" s="32" t="s">
        <v>706</v>
      </c>
      <c r="C19" s="674" t="s">
        <v>707</v>
      </c>
      <c r="D19" s="32" t="s">
        <v>1329</v>
      </c>
      <c r="E19" s="32" t="s">
        <v>1330</v>
      </c>
    </row>
    <row r="20" spans="1:6" ht="25.5">
      <c r="A20" s="322" t="s">
        <v>708</v>
      </c>
      <c r="B20" s="32" t="s">
        <v>709</v>
      </c>
      <c r="C20" s="674"/>
      <c r="D20" s="22" t="s">
        <v>1331</v>
      </c>
      <c r="E20" s="32"/>
    </row>
    <row r="21" spans="1:6" ht="25.5">
      <c r="A21" s="322" t="s">
        <v>710</v>
      </c>
      <c r="B21" s="32" t="s">
        <v>711</v>
      </c>
      <c r="C21" s="674"/>
      <c r="D21" s="22" t="s">
        <v>1331</v>
      </c>
      <c r="E21" s="32"/>
    </row>
    <row r="22" spans="1:6" ht="166.5" customHeight="1">
      <c r="A22" s="322" t="s">
        <v>712</v>
      </c>
      <c r="B22" s="32" t="s">
        <v>713</v>
      </c>
      <c r="C22" s="674" t="s">
        <v>714</v>
      </c>
      <c r="D22" s="32" t="s">
        <v>1332</v>
      </c>
      <c r="E22" s="32"/>
    </row>
    <row r="23" spans="1:6" ht="84" customHeight="1">
      <c r="A23" s="322" t="s">
        <v>715</v>
      </c>
      <c r="B23" s="32" t="s">
        <v>716</v>
      </c>
      <c r="C23" s="674" t="s">
        <v>717</v>
      </c>
      <c r="D23" s="32" t="s">
        <v>1333</v>
      </c>
      <c r="E23" s="32"/>
    </row>
    <row r="24" spans="1:6" ht="109.5" customHeight="1">
      <c r="A24" s="322" t="s">
        <v>718</v>
      </c>
      <c r="B24" s="32" t="s">
        <v>719</v>
      </c>
      <c r="C24" s="674" t="s">
        <v>720</v>
      </c>
      <c r="D24" s="25" t="s">
        <v>1334</v>
      </c>
      <c r="E24" s="32" t="s">
        <v>721</v>
      </c>
    </row>
    <row r="25" spans="1:6" ht="56.1" customHeight="1">
      <c r="A25" s="322" t="s">
        <v>722</v>
      </c>
      <c r="B25" s="32" t="s">
        <v>723</v>
      </c>
      <c r="C25" s="674"/>
      <c r="D25" s="32" t="s">
        <v>1335</v>
      </c>
      <c r="E25" s="32"/>
      <c r="F25" s="682"/>
    </row>
    <row r="26" spans="1:6" ht="70.5" customHeight="1">
      <c r="A26" s="322" t="s">
        <v>724</v>
      </c>
      <c r="B26" s="32" t="s">
        <v>725</v>
      </c>
      <c r="C26" s="674" t="s">
        <v>726</v>
      </c>
      <c r="D26" s="32" t="s">
        <v>1336</v>
      </c>
      <c r="E26" s="32"/>
    </row>
    <row r="27" spans="1:6" ht="68.099999999999994" customHeight="1">
      <c r="A27" s="322" t="s">
        <v>727</v>
      </c>
      <c r="B27" s="32" t="s">
        <v>728</v>
      </c>
      <c r="C27" s="674" t="s">
        <v>400</v>
      </c>
      <c r="D27" s="25" t="s">
        <v>1337</v>
      </c>
      <c r="E27" s="32" t="s">
        <v>1338</v>
      </c>
    </row>
    <row r="28" spans="1:6" ht="89.25">
      <c r="A28" s="322" t="s">
        <v>729</v>
      </c>
      <c r="B28" s="32" t="s">
        <v>730</v>
      </c>
      <c r="C28" s="674" t="s">
        <v>731</v>
      </c>
      <c r="D28" s="20" t="s">
        <v>1339</v>
      </c>
      <c r="E28" s="32"/>
    </row>
    <row r="29" spans="1:6" ht="76.5">
      <c r="A29" s="322" t="s">
        <v>732</v>
      </c>
      <c r="B29" s="32" t="s">
        <v>733</v>
      </c>
      <c r="C29" s="674" t="s">
        <v>734</v>
      </c>
      <c r="D29" s="32" t="s">
        <v>1340</v>
      </c>
      <c r="E29" s="32"/>
    </row>
    <row r="30" spans="1:6" ht="51">
      <c r="A30" s="322" t="s">
        <v>735</v>
      </c>
      <c r="B30" s="32" t="s">
        <v>736</v>
      </c>
      <c r="C30" s="674" t="s">
        <v>410</v>
      </c>
      <c r="D30" s="32" t="s">
        <v>1341</v>
      </c>
      <c r="E30" s="32"/>
    </row>
    <row r="31" spans="1:6" ht="38.25">
      <c r="A31" s="322" t="s">
        <v>737</v>
      </c>
      <c r="B31" s="32" t="s">
        <v>738</v>
      </c>
      <c r="C31" s="674"/>
      <c r="D31" s="32" t="s">
        <v>1342</v>
      </c>
      <c r="E31" s="32"/>
      <c r="F31" s="682"/>
    </row>
    <row r="32" spans="1:6">
      <c r="A32" s="806" t="s">
        <v>739</v>
      </c>
      <c r="B32" s="806"/>
      <c r="C32" s="806"/>
      <c r="D32" s="806"/>
      <c r="E32" s="806"/>
    </row>
    <row r="33" spans="1:6" ht="38.25">
      <c r="A33" s="322" t="s">
        <v>740</v>
      </c>
      <c r="B33" s="32" t="s">
        <v>741</v>
      </c>
      <c r="C33" s="674" t="s">
        <v>696</v>
      </c>
      <c r="D33" s="25" t="s">
        <v>1343</v>
      </c>
      <c r="E33" s="32"/>
    </row>
    <row r="34" spans="1:6" ht="165.6" customHeight="1">
      <c r="A34" s="322" t="s">
        <v>742</v>
      </c>
      <c r="B34" s="32" t="s">
        <v>743</v>
      </c>
      <c r="C34" s="674" t="s">
        <v>744</v>
      </c>
      <c r="D34" s="25" t="s">
        <v>1344</v>
      </c>
      <c r="E34" s="32"/>
    </row>
    <row r="35" spans="1:6" ht="111.95" customHeight="1">
      <c r="A35" s="322" t="s">
        <v>745</v>
      </c>
      <c r="B35" s="32" t="s">
        <v>746</v>
      </c>
      <c r="C35" s="674" t="s">
        <v>747</v>
      </c>
      <c r="D35" s="32" t="s">
        <v>1345</v>
      </c>
      <c r="E35" s="32"/>
    </row>
    <row r="36" spans="1:6" ht="63.75">
      <c r="A36" s="322" t="s">
        <v>748</v>
      </c>
      <c r="B36" s="32" t="s">
        <v>749</v>
      </c>
      <c r="C36" s="674" t="s">
        <v>750</v>
      </c>
      <c r="D36" s="32" t="s">
        <v>1346</v>
      </c>
      <c r="E36" s="32"/>
    </row>
    <row r="37" spans="1:6" ht="140.25">
      <c r="A37" s="322" t="s">
        <v>751</v>
      </c>
      <c r="B37" s="32" t="s">
        <v>752</v>
      </c>
      <c r="C37" s="674" t="s">
        <v>753</v>
      </c>
      <c r="D37" s="32" t="s">
        <v>1347</v>
      </c>
      <c r="E37" s="32"/>
    </row>
    <row r="38" spans="1:6" ht="127.5">
      <c r="A38" s="322" t="s">
        <v>754</v>
      </c>
      <c r="B38" s="32" t="s">
        <v>755</v>
      </c>
      <c r="C38" s="674" t="s">
        <v>756</v>
      </c>
      <c r="D38" s="691" t="s">
        <v>1348</v>
      </c>
      <c r="E38" s="40"/>
      <c r="F38" s="682"/>
    </row>
    <row r="39" spans="1:6" ht="38.25">
      <c r="A39" s="322" t="s">
        <v>757</v>
      </c>
      <c r="B39" s="32" t="s">
        <v>758</v>
      </c>
      <c r="C39" s="323"/>
      <c r="D39" s="32" t="s">
        <v>759</v>
      </c>
      <c r="E39" s="25" t="s">
        <v>1349</v>
      </c>
    </row>
    <row r="40" spans="1:6">
      <c r="A40" s="806" t="s">
        <v>760</v>
      </c>
      <c r="B40" s="806"/>
      <c r="C40" s="806"/>
      <c r="D40" s="806"/>
      <c r="E40" s="806"/>
    </row>
    <row r="41" spans="1:6" ht="153" customHeight="1">
      <c r="A41" s="322" t="s">
        <v>761</v>
      </c>
      <c r="B41" s="32" t="s">
        <v>762</v>
      </c>
      <c r="C41" s="674" t="s">
        <v>763</v>
      </c>
      <c r="D41" s="20" t="s">
        <v>1350</v>
      </c>
      <c r="E41" s="32"/>
    </row>
    <row r="42" spans="1:6" ht="38.25">
      <c r="A42" s="322" t="s">
        <v>764</v>
      </c>
      <c r="B42" s="32" t="s">
        <v>363</v>
      </c>
      <c r="C42" s="674" t="s">
        <v>765</v>
      </c>
      <c r="D42" s="25" t="s">
        <v>1351</v>
      </c>
      <c r="E42" s="32"/>
      <c r="F42" s="682"/>
    </row>
    <row r="43" spans="1:6" s="44" customFormat="1" ht="20.100000000000001" customHeight="1">
      <c r="A43" s="805" t="s">
        <v>766</v>
      </c>
      <c r="B43" s="805"/>
      <c r="C43" s="805"/>
      <c r="D43" s="805"/>
      <c r="E43" s="805"/>
    </row>
    <row r="44" spans="1:6" ht="70.5" customHeight="1">
      <c r="A44" s="322" t="s">
        <v>767</v>
      </c>
      <c r="B44" s="32" t="s">
        <v>768</v>
      </c>
      <c r="C44" s="674" t="s">
        <v>769</v>
      </c>
      <c r="D44" s="22" t="s">
        <v>1352</v>
      </c>
      <c r="E44" s="32"/>
    </row>
    <row r="45" spans="1:6" ht="180.95" customHeight="1">
      <c r="A45" s="322" t="s">
        <v>770</v>
      </c>
      <c r="B45" s="32" t="s">
        <v>771</v>
      </c>
      <c r="C45" s="674" t="s">
        <v>439</v>
      </c>
      <c r="D45" s="20" t="s">
        <v>1353</v>
      </c>
      <c r="E45" s="32"/>
    </row>
    <row r="46" spans="1:6" ht="165.6" customHeight="1">
      <c r="A46" s="322" t="s">
        <v>772</v>
      </c>
      <c r="B46" s="32" t="s">
        <v>773</v>
      </c>
      <c r="C46" s="674" t="s">
        <v>774</v>
      </c>
      <c r="D46" s="20" t="s">
        <v>1354</v>
      </c>
      <c r="E46" s="32"/>
    </row>
    <row r="47" spans="1:6" s="51" customFormat="1" ht="20.100000000000001" customHeight="1">
      <c r="A47" s="815" t="s">
        <v>766</v>
      </c>
      <c r="B47" s="815"/>
      <c r="C47" s="815"/>
      <c r="D47" s="815"/>
      <c r="E47" s="815"/>
    </row>
    <row r="48" spans="1:6" s="44" customFormat="1" ht="20.100000000000001" customHeight="1">
      <c r="A48" s="805" t="s">
        <v>775</v>
      </c>
      <c r="B48" s="805"/>
      <c r="C48" s="805"/>
      <c r="D48" s="805"/>
      <c r="E48" s="805"/>
    </row>
    <row r="49" spans="1:6" s="44" customFormat="1" ht="20.100000000000001" customHeight="1">
      <c r="A49" s="736" t="s">
        <v>776</v>
      </c>
      <c r="B49" s="736" t="s">
        <v>777</v>
      </c>
      <c r="C49" s="737"/>
      <c r="D49" s="736"/>
      <c r="E49" s="736"/>
    </row>
    <row r="50" spans="1:6" ht="63.75">
      <c r="A50" s="676" t="s">
        <v>772</v>
      </c>
      <c r="B50" s="32" t="s">
        <v>778</v>
      </c>
      <c r="C50" s="674" t="s">
        <v>779</v>
      </c>
      <c r="D50" s="32" t="s">
        <v>1355</v>
      </c>
      <c r="E50" s="32"/>
    </row>
    <row r="51" spans="1:6" ht="38.25">
      <c r="A51" s="313" t="s">
        <v>780</v>
      </c>
      <c r="B51" s="32" t="s">
        <v>781</v>
      </c>
      <c r="C51" s="674" t="s">
        <v>782</v>
      </c>
      <c r="D51" s="32" t="s">
        <v>1356</v>
      </c>
      <c r="E51" s="32" t="s">
        <v>783</v>
      </c>
    </row>
    <row r="52" spans="1:6" ht="20.100000000000001" customHeight="1">
      <c r="A52" s="812" t="s">
        <v>784</v>
      </c>
      <c r="B52" s="813"/>
      <c r="C52" s="813"/>
      <c r="D52" s="814"/>
      <c r="E52" s="707"/>
    </row>
    <row r="53" spans="1:6" ht="20.100000000000001" customHeight="1">
      <c r="A53" s="736" t="s">
        <v>785</v>
      </c>
      <c r="B53" s="736" t="s">
        <v>786</v>
      </c>
      <c r="C53" s="737"/>
      <c r="D53" s="736"/>
      <c r="E53" s="736"/>
    </row>
    <row r="54" spans="1:6" ht="123.95" customHeight="1">
      <c r="A54" s="98" t="s">
        <v>772</v>
      </c>
      <c r="B54" s="32" t="s">
        <v>778</v>
      </c>
      <c r="C54" s="674" t="s">
        <v>787</v>
      </c>
      <c r="D54" s="692" t="s">
        <v>1357</v>
      </c>
      <c r="E54" s="319"/>
      <c r="F54" s="682"/>
    </row>
    <row r="55" spans="1:6" s="9" customFormat="1" ht="25.5">
      <c r="A55" s="676" t="s">
        <v>788</v>
      </c>
      <c r="B55" s="674" t="s">
        <v>789</v>
      </c>
      <c r="C55" s="674" t="s">
        <v>790</v>
      </c>
      <c r="D55" s="676" t="s">
        <v>1358</v>
      </c>
      <c r="E55" s="676"/>
    </row>
    <row r="56" spans="1:6" ht="25.5">
      <c r="A56" s="676" t="s">
        <v>791</v>
      </c>
      <c r="B56" s="674" t="s">
        <v>161</v>
      </c>
      <c r="C56" s="674" t="s">
        <v>790</v>
      </c>
      <c r="D56" s="676" t="s">
        <v>1358</v>
      </c>
      <c r="E56" s="319"/>
    </row>
    <row r="57" spans="1:6" s="44" customFormat="1" ht="20.100000000000001" customHeight="1">
      <c r="A57" s="736" t="s">
        <v>792</v>
      </c>
      <c r="B57" s="736" t="s">
        <v>793</v>
      </c>
      <c r="C57" s="737"/>
      <c r="D57" s="736"/>
      <c r="E57" s="736"/>
    </row>
    <row r="58" spans="1:6" ht="123.95" customHeight="1">
      <c r="A58" s="98" t="s">
        <v>772</v>
      </c>
      <c r="B58" s="32" t="s">
        <v>778</v>
      </c>
      <c r="C58" s="674" t="s">
        <v>787</v>
      </c>
      <c r="D58" s="692" t="s">
        <v>1357</v>
      </c>
      <c r="E58" s="32"/>
      <c r="F58" s="682"/>
    </row>
    <row r="59" spans="1:6" ht="51">
      <c r="A59" s="313" t="s">
        <v>794</v>
      </c>
      <c r="B59" s="32" t="s">
        <v>795</v>
      </c>
      <c r="C59" s="674" t="s">
        <v>557</v>
      </c>
      <c r="D59" s="25" t="s">
        <v>1359</v>
      </c>
      <c r="E59" s="32" t="s">
        <v>796</v>
      </c>
      <c r="F59" s="682"/>
    </row>
    <row r="60" spans="1:6" ht="51">
      <c r="A60" s="313" t="s">
        <v>797</v>
      </c>
      <c r="B60" s="32" t="s">
        <v>798</v>
      </c>
      <c r="C60" s="674" t="s">
        <v>557</v>
      </c>
      <c r="D60" s="25" t="s">
        <v>1359</v>
      </c>
      <c r="E60" s="32"/>
      <c r="F60" s="682"/>
    </row>
    <row r="61" spans="1:6" ht="51">
      <c r="A61" s="313" t="s">
        <v>799</v>
      </c>
      <c r="B61" s="32" t="s">
        <v>800</v>
      </c>
      <c r="C61" s="674" t="s">
        <v>557</v>
      </c>
      <c r="D61" s="25" t="s">
        <v>1359</v>
      </c>
      <c r="E61" s="32" t="s">
        <v>796</v>
      </c>
      <c r="F61" s="682"/>
    </row>
    <row r="62" spans="1:6" ht="76.5">
      <c r="A62" s="313" t="s">
        <v>801</v>
      </c>
      <c r="B62" s="32" t="s">
        <v>802</v>
      </c>
      <c r="C62" s="674" t="s">
        <v>803</v>
      </c>
      <c r="D62" s="25" t="s">
        <v>1360</v>
      </c>
      <c r="E62" s="32"/>
      <c r="F62" s="682"/>
    </row>
    <row r="63" spans="1:6" s="24" customFormat="1" ht="96.6" customHeight="1">
      <c r="A63" s="313" t="s">
        <v>804</v>
      </c>
      <c r="B63" s="32" t="s">
        <v>805</v>
      </c>
      <c r="C63" s="674" t="s">
        <v>806</v>
      </c>
      <c r="D63" s="25" t="s">
        <v>1361</v>
      </c>
      <c r="E63" s="32"/>
      <c r="F63" s="682"/>
    </row>
    <row r="64" spans="1:6" ht="41.25">
      <c r="A64" s="313" t="s">
        <v>807</v>
      </c>
      <c r="B64" s="32" t="s">
        <v>808</v>
      </c>
      <c r="C64" s="674"/>
      <c r="D64" s="22" t="s">
        <v>1362</v>
      </c>
      <c r="E64" s="25" t="s">
        <v>809</v>
      </c>
      <c r="F64" s="682"/>
    </row>
    <row r="65" spans="1:8" s="51" customFormat="1" ht="25.5">
      <c r="A65" s="736" t="s">
        <v>810</v>
      </c>
      <c r="B65" s="736" t="s">
        <v>811</v>
      </c>
      <c r="C65" s="738"/>
      <c r="D65" s="736"/>
      <c r="E65" s="736" t="s">
        <v>812</v>
      </c>
      <c r="F65" s="708"/>
    </row>
    <row r="66" spans="1:8" ht="25.5">
      <c r="A66" s="98" t="s">
        <v>772</v>
      </c>
      <c r="B66" s="32" t="s">
        <v>778</v>
      </c>
      <c r="C66" s="674" t="s">
        <v>813</v>
      </c>
      <c r="D66" s="20" t="s">
        <v>1363</v>
      </c>
      <c r="E66" s="25" t="s">
        <v>814</v>
      </c>
    </row>
    <row r="67" spans="1:8" s="24" customFormat="1" ht="25.5">
      <c r="A67" s="313" t="s">
        <v>815</v>
      </c>
      <c r="B67" s="32" t="s">
        <v>816</v>
      </c>
      <c r="C67" s="674" t="s">
        <v>813</v>
      </c>
      <c r="D67" s="25" t="s">
        <v>1364</v>
      </c>
      <c r="E67" s="25" t="s">
        <v>814</v>
      </c>
    </row>
    <row r="68" spans="1:8" s="44" customFormat="1" ht="19.5" customHeight="1">
      <c r="A68" s="812" t="s">
        <v>817</v>
      </c>
      <c r="B68" s="813"/>
      <c r="C68" s="814"/>
      <c r="D68" s="707"/>
      <c r="E68" s="707"/>
    </row>
    <row r="69" spans="1:8" s="44" customFormat="1" ht="17.25" customHeight="1">
      <c r="A69" s="736" t="s">
        <v>818</v>
      </c>
      <c r="B69" s="736" t="s">
        <v>819</v>
      </c>
      <c r="C69" s="737"/>
      <c r="D69" s="736"/>
      <c r="E69" s="736"/>
    </row>
    <row r="70" spans="1:8" ht="136.5" customHeight="1">
      <c r="A70" s="98" t="s">
        <v>772</v>
      </c>
      <c r="B70" s="32" t="s">
        <v>778</v>
      </c>
      <c r="C70" s="674" t="s">
        <v>820</v>
      </c>
      <c r="D70" s="32" t="s">
        <v>1365</v>
      </c>
      <c r="E70" s="32"/>
    </row>
    <row r="71" spans="1:8" ht="51">
      <c r="A71" s="320" t="s">
        <v>821</v>
      </c>
      <c r="B71" s="32" t="s">
        <v>822</v>
      </c>
      <c r="C71" s="674" t="s">
        <v>823</v>
      </c>
      <c r="D71" s="22" t="s">
        <v>1366</v>
      </c>
      <c r="E71" s="91"/>
    </row>
    <row r="72" spans="1:8" ht="38.25">
      <c r="A72" s="320" t="s">
        <v>824</v>
      </c>
      <c r="B72" s="32" t="s">
        <v>825</v>
      </c>
      <c r="C72" s="674" t="s">
        <v>826</v>
      </c>
      <c r="D72" s="32" t="s">
        <v>1367</v>
      </c>
      <c r="E72" s="32"/>
    </row>
    <row r="73" spans="1:8" ht="51">
      <c r="A73" s="320" t="s">
        <v>827</v>
      </c>
      <c r="B73" s="32" t="s">
        <v>828</v>
      </c>
      <c r="C73" s="674" t="s">
        <v>829</v>
      </c>
      <c r="D73" s="32" t="s">
        <v>1368</v>
      </c>
      <c r="E73" s="32"/>
    </row>
    <row r="74" spans="1:8" ht="38.25">
      <c r="A74" s="320" t="s">
        <v>830</v>
      </c>
      <c r="B74" s="32" t="s">
        <v>831</v>
      </c>
      <c r="C74" s="323"/>
      <c r="D74" s="32" t="s">
        <v>1369</v>
      </c>
      <c r="E74" s="32" t="s">
        <v>814</v>
      </c>
    </row>
    <row r="75" spans="1:8" ht="25.5">
      <c r="A75" s="320" t="s">
        <v>832</v>
      </c>
      <c r="B75" s="32" t="s">
        <v>833</v>
      </c>
      <c r="C75" s="323"/>
      <c r="D75" s="32" t="s">
        <v>1369</v>
      </c>
      <c r="E75" s="32" t="s">
        <v>834</v>
      </c>
    </row>
    <row r="76" spans="1:8" ht="51">
      <c r="A76" s="320" t="s">
        <v>835</v>
      </c>
      <c r="B76" s="32" t="s">
        <v>836</v>
      </c>
      <c r="C76" s="323"/>
      <c r="D76" s="22" t="s">
        <v>1370</v>
      </c>
      <c r="E76" s="32"/>
    </row>
    <row r="77" spans="1:8" s="24" customFormat="1" ht="76.5">
      <c r="A77" s="320" t="s">
        <v>837</v>
      </c>
      <c r="B77" s="32" t="s">
        <v>838</v>
      </c>
      <c r="C77" s="674" t="s">
        <v>839</v>
      </c>
      <c r="D77" s="22" t="s">
        <v>1371</v>
      </c>
      <c r="E77" s="32" t="s">
        <v>840</v>
      </c>
    </row>
    <row r="78" spans="1:8" s="321" customFormat="1" ht="38.25">
      <c r="A78" s="320" t="s">
        <v>841</v>
      </c>
      <c r="B78" s="32" t="s">
        <v>842</v>
      </c>
      <c r="C78" s="674" t="s">
        <v>843</v>
      </c>
      <c r="D78" s="32" t="s">
        <v>1367</v>
      </c>
      <c r="E78" s="32"/>
    </row>
    <row r="79" spans="1:8" ht="63.75">
      <c r="A79" s="320" t="s">
        <v>844</v>
      </c>
      <c r="B79" s="32" t="s">
        <v>845</v>
      </c>
      <c r="C79" s="30" t="s">
        <v>846</v>
      </c>
      <c r="D79" s="22" t="s">
        <v>1372</v>
      </c>
      <c r="E79" s="32" t="s">
        <v>1373</v>
      </c>
      <c r="F79" s="682"/>
      <c r="G79" s="321"/>
      <c r="H79" s="321"/>
    </row>
    <row r="80" spans="1:8" s="321" customFormat="1" ht="63.75">
      <c r="A80" s="320" t="s">
        <v>847</v>
      </c>
      <c r="B80" s="32" t="s">
        <v>848</v>
      </c>
      <c r="C80" s="30" t="s">
        <v>846</v>
      </c>
      <c r="D80" s="22" t="s">
        <v>1372</v>
      </c>
      <c r="E80" s="32"/>
      <c r="F80" s="682"/>
    </row>
    <row r="81" spans="1:6" s="44" customFormat="1" ht="20.100000000000001" customHeight="1">
      <c r="A81" s="736" t="s">
        <v>849</v>
      </c>
      <c r="B81" s="736" t="s">
        <v>18</v>
      </c>
      <c r="C81" s="737"/>
      <c r="D81" s="736"/>
      <c r="E81" s="736"/>
    </row>
    <row r="82" spans="1:6" ht="76.5">
      <c r="A82" s="98" t="s">
        <v>772</v>
      </c>
      <c r="B82" s="32" t="s">
        <v>778</v>
      </c>
      <c r="C82" s="674" t="s">
        <v>843</v>
      </c>
      <c r="D82" s="22" t="s">
        <v>1374</v>
      </c>
      <c r="E82" s="32"/>
      <c r="F82" s="682"/>
    </row>
    <row r="83" spans="1:6" ht="123" customHeight="1">
      <c r="A83" s="99" t="s">
        <v>850</v>
      </c>
      <c r="B83" s="32" t="s">
        <v>851</v>
      </c>
      <c r="C83" s="674" t="s">
        <v>852</v>
      </c>
      <c r="D83" s="22" t="s">
        <v>1375</v>
      </c>
      <c r="E83" s="32" t="s">
        <v>853</v>
      </c>
      <c r="F83" s="682"/>
    </row>
    <row r="84" spans="1:6" s="321" customFormat="1" ht="25.5">
      <c r="A84" s="99" t="s">
        <v>854</v>
      </c>
      <c r="B84" s="32" t="s">
        <v>855</v>
      </c>
      <c r="C84" s="674" t="s">
        <v>856</v>
      </c>
      <c r="D84" s="32" t="s">
        <v>1376</v>
      </c>
      <c r="E84" s="32"/>
    </row>
    <row r="85" spans="1:6" s="44" customFormat="1" ht="20.100000000000001" customHeight="1">
      <c r="A85" s="736" t="s">
        <v>857</v>
      </c>
      <c r="B85" s="736" t="s">
        <v>858</v>
      </c>
      <c r="C85" s="737"/>
      <c r="D85" s="736"/>
      <c r="E85" s="736"/>
    </row>
    <row r="86" spans="1:6" ht="167.45" customHeight="1">
      <c r="A86" s="98" t="s">
        <v>772</v>
      </c>
      <c r="B86" s="32" t="s">
        <v>778</v>
      </c>
      <c r="C86" s="674" t="s">
        <v>859</v>
      </c>
      <c r="D86" s="22" t="s">
        <v>1377</v>
      </c>
      <c r="E86" s="32"/>
    </row>
    <row r="87" spans="1:6" s="24" customFormat="1" ht="25.5">
      <c r="A87" s="98" t="s">
        <v>860</v>
      </c>
      <c r="B87" s="32" t="s">
        <v>861</v>
      </c>
      <c r="C87" s="674" t="s">
        <v>862</v>
      </c>
      <c r="D87" s="22" t="s">
        <v>1378</v>
      </c>
      <c r="E87" s="32"/>
    </row>
    <row r="88" spans="1:6" s="44" customFormat="1" ht="20.100000000000001" customHeight="1">
      <c r="A88" s="736" t="s">
        <v>863</v>
      </c>
      <c r="B88" s="736" t="s">
        <v>864</v>
      </c>
      <c r="C88" s="737"/>
      <c r="D88" s="736"/>
      <c r="E88" s="736"/>
    </row>
    <row r="89" spans="1:6" ht="192.6" customHeight="1">
      <c r="A89" s="98" t="s">
        <v>772</v>
      </c>
      <c r="B89" s="32" t="s">
        <v>778</v>
      </c>
      <c r="C89" s="674" t="s">
        <v>865</v>
      </c>
      <c r="D89" s="22" t="s">
        <v>1379</v>
      </c>
      <c r="E89" s="32"/>
    </row>
    <row r="90" spans="1:6" s="24" customFormat="1" ht="89.25">
      <c r="A90" s="98" t="s">
        <v>866</v>
      </c>
      <c r="B90" s="32" t="s">
        <v>867</v>
      </c>
      <c r="C90" s="674" t="s">
        <v>868</v>
      </c>
      <c r="D90" s="32" t="s">
        <v>1380</v>
      </c>
      <c r="E90" s="32"/>
    </row>
    <row r="91" spans="1:6" s="44" customFormat="1" ht="20.100000000000001" customHeight="1">
      <c r="A91" s="736" t="s">
        <v>869</v>
      </c>
      <c r="B91" s="736" t="s">
        <v>870</v>
      </c>
      <c r="C91" s="737"/>
      <c r="D91" s="736"/>
      <c r="E91" s="736"/>
    </row>
    <row r="92" spans="1:6" ht="192.6" customHeight="1">
      <c r="A92" s="98" t="s">
        <v>772</v>
      </c>
      <c r="B92" s="32" t="s">
        <v>778</v>
      </c>
      <c r="C92" s="674" t="s">
        <v>865</v>
      </c>
      <c r="D92" s="22" t="s">
        <v>1379</v>
      </c>
      <c r="E92" s="32"/>
    </row>
    <row r="93" spans="1:6" ht="96.6" customHeight="1">
      <c r="A93" s="98" t="s">
        <v>871</v>
      </c>
      <c r="B93" s="32" t="s">
        <v>872</v>
      </c>
      <c r="C93" s="674" t="s">
        <v>868</v>
      </c>
      <c r="D93" s="32" t="s">
        <v>1381</v>
      </c>
      <c r="E93" s="32"/>
      <c r="F93" s="682"/>
    </row>
    <row r="94" spans="1:6" s="44" customFormat="1" ht="20.100000000000001" customHeight="1">
      <c r="A94" s="736" t="s">
        <v>873</v>
      </c>
      <c r="B94" s="736" t="s">
        <v>874</v>
      </c>
      <c r="C94" s="737"/>
      <c r="D94" s="736"/>
      <c r="E94" s="736"/>
    </row>
    <row r="95" spans="1:6" ht="25.5">
      <c r="A95" s="98" t="s">
        <v>772</v>
      </c>
      <c r="B95" s="32" t="s">
        <v>778</v>
      </c>
      <c r="C95" s="674" t="s">
        <v>813</v>
      </c>
      <c r="D95" s="32" t="s">
        <v>1382</v>
      </c>
      <c r="E95" s="32"/>
    </row>
    <row r="96" spans="1:6" ht="25.5">
      <c r="A96" s="320" t="s">
        <v>875</v>
      </c>
      <c r="B96" s="32" t="s">
        <v>876</v>
      </c>
      <c r="C96" s="674" t="s">
        <v>813</v>
      </c>
      <c r="D96" s="32" t="s">
        <v>1383</v>
      </c>
      <c r="E96" s="32"/>
    </row>
    <row r="97" spans="1:5" ht="63.75">
      <c r="A97" s="320" t="s">
        <v>877</v>
      </c>
      <c r="B97" s="32" t="s">
        <v>878</v>
      </c>
      <c r="C97" s="674" t="s">
        <v>879</v>
      </c>
      <c r="D97" s="32" t="s">
        <v>1384</v>
      </c>
      <c r="E97" s="32"/>
    </row>
    <row r="98" spans="1:5" s="4" customFormat="1" ht="25.5">
      <c r="A98" s="736" t="s">
        <v>880</v>
      </c>
      <c r="B98" s="736" t="s">
        <v>881</v>
      </c>
      <c r="C98" s="738"/>
      <c r="D98" s="736"/>
      <c r="E98" s="736" t="s">
        <v>882</v>
      </c>
    </row>
    <row r="99" spans="1:5" ht="25.5">
      <c r="A99" s="98" t="s">
        <v>772</v>
      </c>
      <c r="B99" s="32" t="s">
        <v>778</v>
      </c>
      <c r="C99" s="674"/>
      <c r="D99" s="22" t="s">
        <v>1385</v>
      </c>
      <c r="E99" s="32"/>
    </row>
    <row r="100" spans="1:5" ht="38.25">
      <c r="A100" s="99" t="s">
        <v>883</v>
      </c>
      <c r="B100" s="32" t="s">
        <v>884</v>
      </c>
      <c r="C100" s="674"/>
      <c r="D100" s="22" t="s">
        <v>1386</v>
      </c>
      <c r="E100" s="32" t="s">
        <v>885</v>
      </c>
    </row>
  </sheetData>
  <mergeCells count="13">
    <mergeCell ref="A52:D52"/>
    <mergeCell ref="A68:C68"/>
    <mergeCell ref="A32:E32"/>
    <mergeCell ref="A40:E40"/>
    <mergeCell ref="A43:E43"/>
    <mergeCell ref="A47:E47"/>
    <mergeCell ref="A48:E48"/>
    <mergeCell ref="A18:E18"/>
    <mergeCell ref="A1:E1"/>
    <mergeCell ref="A2:E2"/>
    <mergeCell ref="A4:E4"/>
    <mergeCell ref="A5:E5"/>
    <mergeCell ref="A14:E14"/>
  </mergeCells>
  <pageMargins left="0.31496062992125984" right="0.31496062992125984" top="0.39370078740157483" bottom="0.39370078740157483" header="0.31496062992125984" footer="0.31496062992125984"/>
  <pageSetup paperSize="9" scale="35" orientation="landscape" r:id="rId1"/>
  <rowBreaks count="4" manualBreakCount="4">
    <brk id="25" max="4" man="1"/>
    <brk id="42" max="4" man="1"/>
    <brk id="56" max="4" man="1"/>
    <brk id="80"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691BC-1833-4D26-BED0-7CDBA7A91529}">
  <sheetPr>
    <tabColor rgb="FF007C39"/>
    <pageSetUpPr fitToPage="1"/>
  </sheetPr>
  <dimension ref="A1:H14"/>
  <sheetViews>
    <sheetView showGridLines="0" view="pageBreakPreview" zoomScale="80" zoomScaleNormal="100" zoomScaleSheetLayoutView="80" zoomScalePageLayoutView="60" workbookViewId="0">
      <pane ySplit="1" topLeftCell="A2" activePane="bottomLeft" state="frozen"/>
      <selection pane="bottomLeft"/>
    </sheetView>
  </sheetViews>
  <sheetFormatPr baseColWidth="10" defaultColWidth="11" defaultRowHeight="12.75"/>
  <cols>
    <col min="1" max="1" width="44.42578125" bestFit="1" customWidth="1"/>
    <col min="2" max="2" width="21.42578125" style="7" bestFit="1" customWidth="1"/>
    <col min="3" max="6" width="20.5703125" style="7" customWidth="1"/>
    <col min="7" max="7" width="42.42578125" customWidth="1"/>
    <col min="8" max="8" width="1.7109375" customWidth="1"/>
  </cols>
  <sheetData>
    <row r="1" spans="1:8" s="27" customFormat="1" ht="62.25" thickBot="1">
      <c r="A1" s="335" t="s">
        <v>1535</v>
      </c>
      <c r="B1" s="33"/>
      <c r="C1" s="495" t="s">
        <v>1090</v>
      </c>
      <c r="D1" s="495">
        <v>2026</v>
      </c>
      <c r="E1" s="495">
        <v>2030</v>
      </c>
      <c r="F1" s="495">
        <v>2050</v>
      </c>
      <c r="G1" s="496" t="s">
        <v>33</v>
      </c>
    </row>
    <row r="2" spans="1:8" s="27" customFormat="1" ht="13.5" customHeight="1" thickTop="1">
      <c r="A2" s="43"/>
      <c r="C2" s="117"/>
      <c r="D2" s="117"/>
      <c r="E2" s="179"/>
      <c r="F2" s="179"/>
      <c r="G2" s="184"/>
    </row>
    <row r="3" spans="1:8" s="4" customFormat="1" ht="20.100000000000001" customHeight="1">
      <c r="A3" s="43" t="s">
        <v>34</v>
      </c>
      <c r="B3" s="334"/>
      <c r="C3" s="180">
        <v>7.52</v>
      </c>
      <c r="D3" s="180"/>
      <c r="E3" s="180">
        <v>4.3600000000000003</v>
      </c>
      <c r="F3" s="181"/>
      <c r="G3" s="332" t="s">
        <v>35</v>
      </c>
      <c r="H3" s="5"/>
    </row>
    <row r="4" spans="1:8" s="4" customFormat="1" ht="20.100000000000001" customHeight="1">
      <c r="A4" s="43" t="s">
        <v>36</v>
      </c>
      <c r="B4" s="136"/>
      <c r="C4" s="180">
        <v>32.700000000000003</v>
      </c>
      <c r="D4" s="180"/>
      <c r="E4" s="180">
        <v>24.53</v>
      </c>
      <c r="F4" s="180"/>
      <c r="G4" s="332" t="s">
        <v>37</v>
      </c>
      <c r="H4" s="5"/>
    </row>
    <row r="5" spans="1:8" s="4" customFormat="1" ht="20.100000000000001" customHeight="1">
      <c r="A5" s="43" t="s">
        <v>38</v>
      </c>
      <c r="B5" s="136"/>
      <c r="C5" s="180">
        <v>37.880000000000003</v>
      </c>
      <c r="D5" s="182"/>
      <c r="E5" s="182"/>
      <c r="F5" s="182"/>
      <c r="G5" s="332"/>
    </row>
    <row r="6" spans="1:8" ht="20.100000000000001" customHeight="1">
      <c r="A6" s="64" t="s">
        <v>39</v>
      </c>
      <c r="B6" s="136"/>
      <c r="C6" s="180">
        <v>40.22</v>
      </c>
      <c r="D6" s="180">
        <v>32.1</v>
      </c>
      <c r="E6" s="180">
        <v>28.89</v>
      </c>
      <c r="F6" s="180"/>
      <c r="G6" s="332"/>
    </row>
    <row r="7" spans="1:8" ht="20.100000000000001" customHeight="1">
      <c r="A7" s="185" t="s">
        <v>40</v>
      </c>
      <c r="B7" s="133"/>
      <c r="C7" s="186">
        <v>45.41</v>
      </c>
      <c r="D7" s="187"/>
      <c r="E7" s="187"/>
      <c r="F7" s="187">
        <v>4.54</v>
      </c>
      <c r="G7" s="333" t="s">
        <v>41</v>
      </c>
      <c r="H7" s="13"/>
    </row>
    <row r="8" spans="1:8">
      <c r="A8" s="1"/>
      <c r="B8" s="6"/>
      <c r="C8" s="6"/>
      <c r="D8" s="6"/>
      <c r="F8" s="6"/>
      <c r="G8" s="1"/>
    </row>
    <row r="9" spans="1:8">
      <c r="A9" s="1"/>
      <c r="B9" s="6"/>
      <c r="C9" s="6"/>
      <c r="D9" s="6"/>
      <c r="F9" s="6"/>
      <c r="G9" s="1"/>
    </row>
    <row r="10" spans="1:8" ht="13.5" customHeight="1"/>
    <row r="12" spans="1:8" ht="13.5" customHeight="1"/>
    <row r="13" spans="1:8" ht="13.5" customHeight="1"/>
    <row r="14" spans="1:8" ht="13.5" customHeight="1"/>
  </sheetData>
  <printOptions horizontalCentered="1"/>
  <pageMargins left="0.31496062992125984" right="0.31496062992125984" top="0.39370078740157483" bottom="0.39370078740157483" header="0.11811023622047245" footer="0.11811023622047245"/>
  <pageSetup paperSize="9" scale="74" orientation="landscape" r:id="rId1"/>
  <customProperties>
    <customPr name="_pios_id" r:id="rId2"/>
  </customProperties>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7782F-71ED-4F6B-9296-0A072E574D56}">
  <sheetPr>
    <tabColor theme="1"/>
  </sheetPr>
  <dimension ref="A1:G17"/>
  <sheetViews>
    <sheetView view="pageBreakPreview" topLeftCell="A10" zoomScale="80" zoomScaleNormal="80" zoomScaleSheetLayoutView="80" workbookViewId="0">
      <selection activeCell="H3" sqref="H3"/>
    </sheetView>
  </sheetViews>
  <sheetFormatPr baseColWidth="10" defaultColWidth="11.42578125" defaultRowHeight="12.75"/>
  <cols>
    <col min="1" max="1" width="12" style="19" customWidth="1"/>
    <col min="2" max="2" width="20.28515625" style="19" customWidth="1"/>
    <col min="3" max="3" width="15.42578125" style="19" customWidth="1"/>
    <col min="4" max="4" width="47.42578125" style="19" customWidth="1"/>
    <col min="5" max="5" width="34.140625" style="19" customWidth="1"/>
    <col min="6" max="6" width="11.42578125" style="19"/>
    <col min="7" max="7" width="17.7109375" style="9" customWidth="1"/>
    <col min="8" max="16384" width="11.42578125" style="9"/>
  </cols>
  <sheetData>
    <row r="1" spans="1:7" s="44" customFormat="1" ht="39.950000000000003" customHeight="1">
      <c r="A1" s="819" t="s">
        <v>1387</v>
      </c>
      <c r="B1" s="819"/>
      <c r="C1" s="819"/>
      <c r="D1" s="819"/>
      <c r="E1" s="819"/>
      <c r="F1" s="819"/>
    </row>
    <row r="2" spans="1:7" s="44" customFormat="1" ht="20.100000000000001" customHeight="1">
      <c r="A2" s="731" t="s">
        <v>886</v>
      </c>
      <c r="B2" s="731" t="s">
        <v>887</v>
      </c>
      <c r="C2" s="731" t="s">
        <v>888</v>
      </c>
      <c r="D2" s="731" t="s">
        <v>889</v>
      </c>
      <c r="E2" s="731" t="s">
        <v>671</v>
      </c>
      <c r="F2" s="731" t="s">
        <v>216</v>
      </c>
    </row>
    <row r="3" spans="1:7" ht="76.5">
      <c r="A3" s="820" t="s">
        <v>890</v>
      </c>
      <c r="B3" s="18" t="s">
        <v>891</v>
      </c>
      <c r="C3" s="18" t="s">
        <v>892</v>
      </c>
      <c r="D3" s="693" t="s">
        <v>1388</v>
      </c>
      <c r="E3" s="18"/>
      <c r="F3" s="324" t="s">
        <v>893</v>
      </c>
      <c r="G3" s="682"/>
    </row>
    <row r="4" spans="1:7" ht="138" customHeight="1">
      <c r="A4" s="820"/>
      <c r="B4" s="18" t="s">
        <v>894</v>
      </c>
      <c r="C4" s="18" t="s">
        <v>895</v>
      </c>
      <c r="D4" s="694" t="s">
        <v>1389</v>
      </c>
      <c r="E4" s="30" t="s">
        <v>896</v>
      </c>
      <c r="F4" s="324" t="s">
        <v>897</v>
      </c>
      <c r="G4" s="682"/>
    </row>
    <row r="5" spans="1:7" ht="102">
      <c r="A5" s="820"/>
      <c r="B5" s="18" t="s">
        <v>898</v>
      </c>
      <c r="C5" s="18" t="s">
        <v>899</v>
      </c>
      <c r="D5" s="693" t="s">
        <v>1390</v>
      </c>
      <c r="E5" s="18" t="s">
        <v>900</v>
      </c>
      <c r="F5" s="324" t="s">
        <v>901</v>
      </c>
      <c r="G5" s="682"/>
    </row>
    <row r="6" spans="1:7" ht="76.5">
      <c r="A6" s="99" t="s">
        <v>902</v>
      </c>
      <c r="B6" s="18" t="s">
        <v>903</v>
      </c>
      <c r="C6" s="18" t="s">
        <v>904</v>
      </c>
      <c r="D6" s="695" t="s">
        <v>1391</v>
      </c>
      <c r="E6" s="18"/>
      <c r="F6" s="324" t="s">
        <v>905</v>
      </c>
      <c r="G6" s="362"/>
    </row>
    <row r="7" spans="1:7" ht="51">
      <c r="A7" s="820" t="s">
        <v>906</v>
      </c>
      <c r="B7" s="18" t="s">
        <v>907</v>
      </c>
      <c r="C7" s="18" t="s">
        <v>908</v>
      </c>
      <c r="D7" s="693" t="s">
        <v>1392</v>
      </c>
      <c r="E7" s="18" t="s">
        <v>909</v>
      </c>
      <c r="F7" s="324" t="s">
        <v>910</v>
      </c>
    </row>
    <row r="8" spans="1:7" ht="76.5">
      <c r="A8" s="820"/>
      <c r="B8" s="18" t="s">
        <v>911</v>
      </c>
      <c r="C8" s="18" t="s">
        <v>912</v>
      </c>
      <c r="D8" s="18" t="s">
        <v>913</v>
      </c>
      <c r="E8" s="30" t="s">
        <v>1393</v>
      </c>
      <c r="F8" s="324" t="s">
        <v>914</v>
      </c>
      <c r="G8" s="696"/>
    </row>
    <row r="9" spans="1:7" ht="76.5">
      <c r="A9" s="99" t="s">
        <v>915</v>
      </c>
      <c r="B9" s="18" t="s">
        <v>916</v>
      </c>
      <c r="C9" s="18" t="s">
        <v>917</v>
      </c>
      <c r="D9" s="694" t="s">
        <v>1394</v>
      </c>
      <c r="E9" s="674" t="s">
        <v>918</v>
      </c>
      <c r="F9" s="324" t="s">
        <v>919</v>
      </c>
      <c r="G9" s="362"/>
    </row>
    <row r="10" spans="1:7" ht="89.25">
      <c r="A10" s="820" t="s">
        <v>920</v>
      </c>
      <c r="B10" s="18" t="s">
        <v>921</v>
      </c>
      <c r="C10" s="18" t="s">
        <v>922</v>
      </c>
      <c r="D10" s="697" t="s">
        <v>1395</v>
      </c>
      <c r="E10" s="18" t="s">
        <v>923</v>
      </c>
      <c r="F10" s="324" t="s">
        <v>924</v>
      </c>
      <c r="G10" s="682"/>
    </row>
    <row r="11" spans="1:7" ht="102">
      <c r="A11" s="820"/>
      <c r="B11" s="324" t="s">
        <v>1396</v>
      </c>
      <c r="C11" s="324" t="s">
        <v>895</v>
      </c>
      <c r="D11" s="674" t="s">
        <v>1397</v>
      </c>
      <c r="E11" s="324"/>
      <c r="F11" s="324" t="s">
        <v>1398</v>
      </c>
      <c r="G11" s="682"/>
    </row>
    <row r="12" spans="1:7" ht="42" customHeight="1">
      <c r="A12" s="820"/>
      <c r="B12" s="18" t="s">
        <v>926</v>
      </c>
      <c r="C12" s="18" t="s">
        <v>895</v>
      </c>
      <c r="D12" s="698" t="s">
        <v>1399</v>
      </c>
      <c r="E12" s="18"/>
      <c r="F12" s="324" t="s">
        <v>927</v>
      </c>
    </row>
    <row r="13" spans="1:7" ht="40.5" customHeight="1">
      <c r="A13" s="816" t="s">
        <v>925</v>
      </c>
      <c r="B13" s="18" t="s">
        <v>928</v>
      </c>
      <c r="C13" s="18" t="s">
        <v>929</v>
      </c>
      <c r="D13" s="18" t="s">
        <v>432</v>
      </c>
      <c r="E13" s="674" t="s">
        <v>930</v>
      </c>
      <c r="F13" s="324" t="s">
        <v>931</v>
      </c>
    </row>
    <row r="14" spans="1:7" ht="114.75">
      <c r="A14" s="818"/>
      <c r="B14" s="18" t="s">
        <v>932</v>
      </c>
      <c r="C14" s="18" t="s">
        <v>929</v>
      </c>
      <c r="D14" s="18" t="s">
        <v>432</v>
      </c>
      <c r="E14" s="674" t="s">
        <v>930</v>
      </c>
      <c r="F14" s="324" t="s">
        <v>933</v>
      </c>
    </row>
    <row r="15" spans="1:7" ht="51">
      <c r="A15" s="816" t="s">
        <v>934</v>
      </c>
      <c r="B15" s="18" t="s">
        <v>935</v>
      </c>
      <c r="C15" s="18" t="s">
        <v>936</v>
      </c>
      <c r="D15" s="699" t="s">
        <v>1400</v>
      </c>
      <c r="E15" s="30" t="s">
        <v>937</v>
      </c>
      <c r="F15" s="324" t="s">
        <v>938</v>
      </c>
      <c r="G15" s="362"/>
    </row>
    <row r="16" spans="1:7" ht="38.25">
      <c r="A16" s="817"/>
      <c r="B16" s="18" t="s">
        <v>939</v>
      </c>
      <c r="C16" s="18" t="s">
        <v>940</v>
      </c>
      <c r="D16" s="699" t="s">
        <v>1401</v>
      </c>
      <c r="E16" s="30" t="s">
        <v>941</v>
      </c>
      <c r="F16" s="324" t="s">
        <v>942</v>
      </c>
      <c r="G16" s="362"/>
    </row>
    <row r="17" spans="1:7" ht="76.5">
      <c r="A17" s="818"/>
      <c r="B17" s="18" t="s">
        <v>943</v>
      </c>
      <c r="C17" s="18" t="s">
        <v>929</v>
      </c>
      <c r="D17" s="698" t="s">
        <v>1402</v>
      </c>
      <c r="E17" s="18" t="s">
        <v>944</v>
      </c>
      <c r="F17" s="324" t="s">
        <v>945</v>
      </c>
      <c r="G17" s="362"/>
    </row>
  </sheetData>
  <mergeCells count="7">
    <mergeCell ref="A15:A17"/>
    <mergeCell ref="A1:D1"/>
    <mergeCell ref="E1:F1"/>
    <mergeCell ref="A3:A5"/>
    <mergeCell ref="A7:A8"/>
    <mergeCell ref="A10:A12"/>
    <mergeCell ref="A13:A14"/>
  </mergeCells>
  <pageMargins left="0.31496062992125984" right="0.31496062992125984" top="0.39370078740157483" bottom="0.39370078740157483" header="0.31496062992125984" footer="0.31496062992125984"/>
  <pageSetup paperSize="9" scale="60" orientation="landscape" r:id="rId1"/>
  <rowBreaks count="1" manualBreakCount="1">
    <brk id="9" max="1638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3215D-A7F0-4DC3-8CD1-5A8D845C52AD}">
  <sheetPr>
    <tabColor theme="1"/>
  </sheetPr>
  <dimension ref="A1:E28"/>
  <sheetViews>
    <sheetView view="pageBreakPreview" zoomScale="80" zoomScaleNormal="80" zoomScaleSheetLayoutView="80" workbookViewId="0">
      <selection sqref="A1:D1"/>
    </sheetView>
  </sheetViews>
  <sheetFormatPr baseColWidth="10" defaultColWidth="11.42578125" defaultRowHeight="12.75"/>
  <cols>
    <col min="1" max="1" width="26.28515625" style="9" customWidth="1"/>
    <col min="2" max="2" width="36.7109375" style="9" customWidth="1"/>
    <col min="3" max="3" width="88.42578125" style="9" customWidth="1"/>
    <col min="4" max="4" width="61.42578125" style="9" customWidth="1"/>
    <col min="5" max="5" width="16.42578125" customWidth="1"/>
  </cols>
  <sheetData>
    <row r="1" spans="1:5" s="44" customFormat="1" ht="39.950000000000003" customHeight="1">
      <c r="A1" s="822" t="s">
        <v>1403</v>
      </c>
      <c r="B1" s="822"/>
      <c r="C1" s="822"/>
      <c r="D1" s="822"/>
    </row>
    <row r="2" spans="1:5" s="44" customFormat="1" ht="20.100000000000001" customHeight="1">
      <c r="A2" s="731" t="s">
        <v>974</v>
      </c>
      <c r="B2" s="731"/>
      <c r="C2" s="731" t="s">
        <v>395</v>
      </c>
      <c r="D2" s="731" t="s">
        <v>671</v>
      </c>
    </row>
    <row r="3" spans="1:5" s="44" customFormat="1" ht="20.100000000000001" customHeight="1">
      <c r="A3" s="823" t="s">
        <v>975</v>
      </c>
      <c r="B3" s="823"/>
      <c r="C3" s="823"/>
      <c r="D3" s="823"/>
    </row>
    <row r="4" spans="1:5" ht="63.75">
      <c r="A4" s="700" t="s">
        <v>976</v>
      </c>
      <c r="B4" s="20" t="s">
        <v>977</v>
      </c>
      <c r="C4" s="22" t="s">
        <v>1404</v>
      </c>
      <c r="D4" s="20"/>
    </row>
    <row r="5" spans="1:5" ht="51">
      <c r="A5" s="700" t="s">
        <v>978</v>
      </c>
      <c r="B5" s="20" t="s">
        <v>979</v>
      </c>
      <c r="C5" s="22" t="s">
        <v>1405</v>
      </c>
      <c r="D5" s="22" t="s">
        <v>1338</v>
      </c>
    </row>
    <row r="6" spans="1:5" ht="181.15" customHeight="1">
      <c r="A6" s="700" t="s">
        <v>980</v>
      </c>
      <c r="B6" s="20" t="s">
        <v>981</v>
      </c>
      <c r="C6" s="32" t="s">
        <v>1406</v>
      </c>
      <c r="D6" s="20"/>
    </row>
    <row r="7" spans="1:5" ht="165" customHeight="1">
      <c r="A7" s="821" t="s">
        <v>982</v>
      </c>
      <c r="B7" s="20" t="s">
        <v>983</v>
      </c>
      <c r="C7" s="22" t="s">
        <v>1407</v>
      </c>
      <c r="D7" s="32" t="s">
        <v>1408</v>
      </c>
      <c r="E7" s="682"/>
    </row>
    <row r="8" spans="1:5" ht="63.75">
      <c r="A8" s="821"/>
      <c r="B8" s="20" t="s">
        <v>984</v>
      </c>
      <c r="C8" s="22" t="s">
        <v>1409</v>
      </c>
      <c r="D8" s="22" t="s">
        <v>985</v>
      </c>
    </row>
    <row r="9" spans="1:5" ht="138" customHeight="1">
      <c r="A9" s="821"/>
      <c r="B9" s="20" t="s">
        <v>986</v>
      </c>
      <c r="C9" s="32" t="s">
        <v>1410</v>
      </c>
      <c r="D9" s="32"/>
      <c r="E9" s="682"/>
    </row>
    <row r="10" spans="1:5" ht="83.1" customHeight="1">
      <c r="A10" s="700" t="s">
        <v>987</v>
      </c>
      <c r="B10" s="20" t="s">
        <v>988</v>
      </c>
      <c r="C10" s="22" t="s">
        <v>1411</v>
      </c>
      <c r="D10" s="20"/>
    </row>
    <row r="11" spans="1:5" s="44" customFormat="1" ht="20.100000000000001" customHeight="1">
      <c r="A11" s="805" t="s">
        <v>989</v>
      </c>
      <c r="B11" s="805"/>
      <c r="C11" s="805"/>
      <c r="D11" s="805"/>
    </row>
    <row r="12" spans="1:5" ht="63.75">
      <c r="A12" s="821" t="s">
        <v>990</v>
      </c>
      <c r="B12" s="20" t="s">
        <v>890</v>
      </c>
      <c r="C12" s="22" t="s">
        <v>1412</v>
      </c>
      <c r="D12" s="20"/>
    </row>
    <row r="13" spans="1:5" ht="123.95" customHeight="1">
      <c r="A13" s="821"/>
      <c r="B13" s="20" t="s">
        <v>991</v>
      </c>
      <c r="C13" s="22" t="s">
        <v>1413</v>
      </c>
      <c r="D13" s="20"/>
      <c r="E13" s="682"/>
    </row>
    <row r="14" spans="1:5">
      <c r="A14" s="700" t="s">
        <v>992</v>
      </c>
      <c r="B14" s="20" t="s">
        <v>993</v>
      </c>
      <c r="C14" s="32" t="s">
        <v>432</v>
      </c>
      <c r="D14" s="22" t="s">
        <v>994</v>
      </c>
    </row>
    <row r="15" spans="1:5" ht="25.5">
      <c r="A15" s="700" t="s">
        <v>995</v>
      </c>
      <c r="B15" s="20" t="s">
        <v>996</v>
      </c>
      <c r="C15" s="23" t="s">
        <v>1414</v>
      </c>
      <c r="D15" s="22" t="s">
        <v>994</v>
      </c>
      <c r="E15" s="682"/>
    </row>
    <row r="16" spans="1:5" s="44" customFormat="1" ht="20.100000000000001" customHeight="1">
      <c r="A16" s="805" t="s">
        <v>997</v>
      </c>
      <c r="B16" s="805"/>
      <c r="C16" s="805"/>
      <c r="D16" s="805"/>
    </row>
    <row r="17" spans="1:5" ht="63.75">
      <c r="A17" s="821" t="s">
        <v>998</v>
      </c>
      <c r="B17" s="20" t="s">
        <v>999</v>
      </c>
      <c r="C17" s="20" t="s">
        <v>1415</v>
      </c>
      <c r="D17" s="701"/>
      <c r="E17" s="682"/>
    </row>
    <row r="18" spans="1:5" ht="30.4" customHeight="1">
      <c r="A18" s="821"/>
      <c r="B18" s="20" t="s">
        <v>1000</v>
      </c>
      <c r="C18" s="20" t="s">
        <v>1416</v>
      </c>
      <c r="D18" s="22"/>
    </row>
    <row r="19" spans="1:5" ht="63.75">
      <c r="A19" s="821"/>
      <c r="B19" s="20" t="s">
        <v>1001</v>
      </c>
      <c r="C19" s="20" t="s">
        <v>1417</v>
      </c>
      <c r="D19" s="702"/>
    </row>
    <row r="20" spans="1:5" ht="139.9" customHeight="1">
      <c r="A20" s="821"/>
      <c r="B20" s="20" t="s">
        <v>1002</v>
      </c>
      <c r="C20" s="22" t="s">
        <v>1418</v>
      </c>
      <c r="D20" s="32" t="s">
        <v>1003</v>
      </c>
    </row>
    <row r="21" spans="1:5" ht="63.75">
      <c r="A21" s="700" t="s">
        <v>1004</v>
      </c>
      <c r="B21" s="20" t="s">
        <v>1005</v>
      </c>
      <c r="C21" s="22" t="s">
        <v>1419</v>
      </c>
      <c r="D21" s="97"/>
    </row>
    <row r="22" spans="1:5" ht="51">
      <c r="A22" s="700" t="s">
        <v>1006</v>
      </c>
      <c r="B22" s="20" t="s">
        <v>1007</v>
      </c>
      <c r="C22" s="22" t="s">
        <v>1420</v>
      </c>
      <c r="D22" s="97"/>
    </row>
    <row r="23" spans="1:5" s="44" customFormat="1" ht="20.100000000000001" customHeight="1">
      <c r="A23" s="805" t="s">
        <v>1008</v>
      </c>
      <c r="B23" s="805"/>
      <c r="C23" s="805"/>
      <c r="D23" s="805"/>
    </row>
    <row r="24" spans="1:5" ht="38.25">
      <c r="A24" s="821" t="s">
        <v>1009</v>
      </c>
      <c r="B24" s="20" t="s">
        <v>1010</v>
      </c>
      <c r="C24" s="20" t="s">
        <v>1421</v>
      </c>
      <c r="D24" s="22" t="s">
        <v>1011</v>
      </c>
      <c r="E24" s="682"/>
    </row>
    <row r="25" spans="1:5" ht="25.5">
      <c r="A25" s="821"/>
      <c r="B25" s="20" t="s">
        <v>1012</v>
      </c>
      <c r="C25" s="25" t="s">
        <v>1422</v>
      </c>
      <c r="D25" s="22"/>
      <c r="E25" s="682"/>
    </row>
    <row r="26" spans="1:5" ht="28.5" customHeight="1">
      <c r="A26" s="821"/>
      <c r="B26" s="20" t="s">
        <v>1013</v>
      </c>
      <c r="C26" s="25" t="s">
        <v>1423</v>
      </c>
      <c r="D26" s="22"/>
      <c r="E26" s="682"/>
    </row>
    <row r="27" spans="1:5" ht="38.25">
      <c r="A27" s="700" t="s">
        <v>1014</v>
      </c>
      <c r="B27" s="20" t="s">
        <v>1015</v>
      </c>
      <c r="C27" s="25" t="s">
        <v>1424</v>
      </c>
      <c r="D27" s="22" t="s">
        <v>1016</v>
      </c>
      <c r="E27" s="682"/>
    </row>
    <row r="28" spans="1:5" ht="25.5">
      <c r="A28" s="700" t="s">
        <v>1017</v>
      </c>
      <c r="B28" s="20" t="s">
        <v>1018</v>
      </c>
      <c r="C28" s="32" t="s">
        <v>1425</v>
      </c>
      <c r="D28" s="20"/>
    </row>
  </sheetData>
  <mergeCells count="9">
    <mergeCell ref="A17:A20"/>
    <mergeCell ref="A23:D23"/>
    <mergeCell ref="A24:A26"/>
    <mergeCell ref="A1:D1"/>
    <mergeCell ref="A3:D3"/>
    <mergeCell ref="A7:A9"/>
    <mergeCell ref="A11:D11"/>
    <mergeCell ref="A12:A13"/>
    <mergeCell ref="A16:D16"/>
  </mergeCells>
  <pageMargins left="0.31496062992125984" right="0.31496062992125984" top="0.39370078740157483" bottom="0.39370078740157483" header="0.31496062992125984" footer="0.31496062992125984"/>
  <pageSetup paperSize="9" scale="40" orientation="landscape" r:id="rId1"/>
  <rowBreaks count="1" manualBreakCount="1">
    <brk id="15" max="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F8BC2-EBD6-4190-8C5A-C65B242558BF}">
  <sheetPr>
    <tabColor rgb="FF007C39"/>
  </sheetPr>
  <dimension ref="A1:P101"/>
  <sheetViews>
    <sheetView showGridLines="0" view="pageBreakPreview" zoomScale="80" zoomScaleNormal="85" zoomScaleSheetLayoutView="80" zoomScalePageLayoutView="60" workbookViewId="0">
      <pane xSplit="2" ySplit="1" topLeftCell="C60" activePane="bottomRight" state="frozen"/>
      <selection pane="topRight" activeCell="C1" sqref="C1"/>
      <selection pane="bottomLeft" activeCell="A2" sqref="A2"/>
      <selection pane="bottomRight" activeCell="R58" sqref="R58"/>
    </sheetView>
  </sheetViews>
  <sheetFormatPr baseColWidth="10" defaultColWidth="11" defaultRowHeight="12.75"/>
  <cols>
    <col min="1" max="1" width="53.28515625" bestFit="1" customWidth="1"/>
    <col min="2" max="2" width="21.85546875" style="7" bestFit="1" customWidth="1"/>
    <col min="3" max="10" width="11.28515625" style="7" customWidth="1"/>
    <col min="11" max="11" width="10.42578125" style="7" customWidth="1"/>
    <col min="12" max="13" width="11.28515625" style="7" customWidth="1"/>
    <col min="14" max="14" width="35.5703125" customWidth="1"/>
  </cols>
  <sheetData>
    <row r="1" spans="1:15" s="27" customFormat="1" ht="39.950000000000003" customHeight="1" thickBot="1">
      <c r="A1" s="183" t="s">
        <v>42</v>
      </c>
      <c r="B1" s="33"/>
      <c r="C1" s="583">
        <v>2016</v>
      </c>
      <c r="D1" s="583">
        <v>2017</v>
      </c>
      <c r="E1" s="583">
        <v>2018</v>
      </c>
      <c r="F1" s="583">
        <v>2019</v>
      </c>
      <c r="G1" s="583">
        <v>2020</v>
      </c>
      <c r="H1" s="495">
        <v>2021</v>
      </c>
      <c r="I1" s="495">
        <v>2022</v>
      </c>
      <c r="J1" s="495">
        <v>2023</v>
      </c>
      <c r="K1" s="660" t="s">
        <v>1091</v>
      </c>
      <c r="L1" s="664">
        <v>2025</v>
      </c>
      <c r="M1" s="587" t="s">
        <v>43</v>
      </c>
      <c r="N1" s="239" t="s">
        <v>33</v>
      </c>
    </row>
    <row r="2" spans="1:15" s="27" customFormat="1" ht="19.5" customHeight="1" thickTop="1">
      <c r="A2" s="206" t="s">
        <v>1035</v>
      </c>
      <c r="B2" s="207" t="s">
        <v>1536</v>
      </c>
      <c r="C2" s="340"/>
      <c r="D2" s="340"/>
      <c r="E2" s="340"/>
      <c r="F2" s="340"/>
      <c r="G2" s="340"/>
      <c r="H2" s="117" t="s">
        <v>44</v>
      </c>
      <c r="I2" s="117" t="s">
        <v>44</v>
      </c>
      <c r="J2" s="179">
        <v>1463</v>
      </c>
      <c r="K2" s="341">
        <v>1682</v>
      </c>
      <c r="L2" s="119">
        <v>2304</v>
      </c>
      <c r="M2" s="49">
        <f>(L2-K2)/K2</f>
        <v>0.36979785969084422</v>
      </c>
      <c r="N2" s="184"/>
    </row>
    <row r="3" spans="1:15" s="4" customFormat="1" ht="15">
      <c r="A3" s="3" t="s">
        <v>45</v>
      </c>
      <c r="B3" s="490"/>
      <c r="C3" s="497"/>
      <c r="D3" s="497"/>
      <c r="E3" s="497"/>
      <c r="F3" s="497"/>
      <c r="G3" s="497"/>
      <c r="H3" s="118">
        <v>728</v>
      </c>
      <c r="I3" s="118">
        <v>1004</v>
      </c>
      <c r="J3" s="118">
        <v>1335</v>
      </c>
      <c r="K3" s="118">
        <v>1584</v>
      </c>
      <c r="L3" s="119">
        <v>2083</v>
      </c>
      <c r="M3" s="49">
        <f>(L3-K3)/K3</f>
        <v>0.31502525252525254</v>
      </c>
      <c r="N3" s="45" t="s">
        <v>1055</v>
      </c>
      <c r="O3" s="5"/>
    </row>
    <row r="4" spans="1:15" s="4" customFormat="1" ht="16.5" customHeight="1">
      <c r="A4" s="498" t="s">
        <v>1019</v>
      </c>
      <c r="B4" s="64"/>
      <c r="C4" s="212"/>
      <c r="D4" s="212"/>
      <c r="E4" s="212"/>
      <c r="F4" s="212"/>
      <c r="G4" s="212"/>
      <c r="H4" s="117" t="s">
        <v>44</v>
      </c>
      <c r="I4" s="117" t="s">
        <v>44</v>
      </c>
      <c r="J4" s="117" t="s">
        <v>44</v>
      </c>
      <c r="K4" s="117">
        <v>644</v>
      </c>
      <c r="L4" s="211">
        <v>1107</v>
      </c>
      <c r="M4" s="128"/>
      <c r="N4" s="45"/>
      <c r="O4" s="5"/>
    </row>
    <row r="5" spans="1:15" s="4" customFormat="1" ht="16.5" customHeight="1">
      <c r="A5" s="498" t="s">
        <v>1020</v>
      </c>
      <c r="B5" s="64"/>
      <c r="C5" s="212"/>
      <c r="D5" s="212"/>
      <c r="E5" s="212"/>
      <c r="F5" s="212"/>
      <c r="G5" s="212"/>
      <c r="H5" s="117" t="s">
        <v>44</v>
      </c>
      <c r="I5" s="117" t="s">
        <v>44</v>
      </c>
      <c r="J5" s="117" t="s">
        <v>44</v>
      </c>
      <c r="K5" s="117">
        <v>148</v>
      </c>
      <c r="L5" s="211">
        <v>183</v>
      </c>
      <c r="M5" s="128"/>
      <c r="N5" s="45"/>
      <c r="O5" s="5"/>
    </row>
    <row r="6" spans="1:15" s="4" customFormat="1" ht="16.5" customHeight="1">
      <c r="A6" s="498" t="s">
        <v>160</v>
      </c>
      <c r="B6" s="64"/>
      <c r="C6" s="212"/>
      <c r="D6" s="212"/>
      <c r="E6" s="212"/>
      <c r="F6" s="212"/>
      <c r="G6" s="212"/>
      <c r="H6" s="117" t="s">
        <v>44</v>
      </c>
      <c r="I6" s="117" t="s">
        <v>44</v>
      </c>
      <c r="J6" s="117" t="s">
        <v>44</v>
      </c>
      <c r="K6" s="117">
        <v>744</v>
      </c>
      <c r="L6" s="211">
        <v>748</v>
      </c>
      <c r="M6" s="128"/>
      <c r="N6" s="45"/>
      <c r="O6" s="5"/>
    </row>
    <row r="7" spans="1:15" s="4" customFormat="1" ht="16.5" customHeight="1">
      <c r="A7" s="498" t="s">
        <v>1021</v>
      </c>
      <c r="B7" s="64"/>
      <c r="C7" s="212"/>
      <c r="D7" s="212"/>
      <c r="E7" s="212"/>
      <c r="F7" s="212"/>
      <c r="G7" s="212"/>
      <c r="H7" s="117" t="s">
        <v>44</v>
      </c>
      <c r="I7" s="117" t="s">
        <v>44</v>
      </c>
      <c r="J7" s="117" t="s">
        <v>44</v>
      </c>
      <c r="K7" s="117">
        <v>48</v>
      </c>
      <c r="L7" s="211">
        <v>44</v>
      </c>
      <c r="M7" s="128"/>
      <c r="N7" s="45"/>
      <c r="O7" s="5"/>
    </row>
    <row r="8" spans="1:15" s="4" customFormat="1" ht="15.75" thickBot="1">
      <c r="A8" s="645" t="s">
        <v>1056</v>
      </c>
      <c r="B8" s="598"/>
      <c r="C8" s="663"/>
      <c r="D8" s="663"/>
      <c r="E8" s="663"/>
      <c r="F8" s="663"/>
      <c r="G8" s="663"/>
      <c r="H8" s="588" t="s">
        <v>44</v>
      </c>
      <c r="I8" s="588">
        <v>140</v>
      </c>
      <c r="J8" s="588">
        <v>128</v>
      </c>
      <c r="K8" s="588">
        <v>98</v>
      </c>
      <c r="L8" s="575">
        <v>221</v>
      </c>
      <c r="M8" s="652">
        <f t="shared" ref="M8:M71" si="0">(L8-K8)/K8</f>
        <v>1.2551020408163265</v>
      </c>
      <c r="N8" s="281"/>
      <c r="O8" s="5"/>
    </row>
    <row r="9" spans="1:15" s="4" customFormat="1" ht="15" thickTop="1">
      <c r="A9" s="501" t="s">
        <v>46</v>
      </c>
      <c r="B9" s="502" t="s">
        <v>198</v>
      </c>
      <c r="C9" s="503"/>
      <c r="D9" s="503"/>
      <c r="E9" s="503"/>
      <c r="F9" s="503"/>
      <c r="G9" s="503"/>
      <c r="H9" s="504">
        <v>156</v>
      </c>
      <c r="I9" s="504">
        <v>284</v>
      </c>
      <c r="J9" s="504">
        <v>442</v>
      </c>
      <c r="K9" s="505">
        <v>371</v>
      </c>
      <c r="L9" s="506">
        <v>444</v>
      </c>
      <c r="M9" s="507">
        <f t="shared" si="0"/>
        <v>0.19676549865229109</v>
      </c>
      <c r="N9" s="8" t="s">
        <v>1059</v>
      </c>
    </row>
    <row r="10" spans="1:15">
      <c r="A10" s="508" t="s">
        <v>1057</v>
      </c>
      <c r="B10" s="287"/>
      <c r="C10" s="497"/>
      <c r="D10" s="497"/>
      <c r="E10" s="497"/>
      <c r="F10" s="497"/>
      <c r="G10" s="497"/>
      <c r="H10" s="118">
        <v>28</v>
      </c>
      <c r="I10" s="118">
        <v>66</v>
      </c>
      <c r="J10" s="118">
        <v>149</v>
      </c>
      <c r="K10" s="341">
        <v>154</v>
      </c>
      <c r="L10" s="119">
        <v>243</v>
      </c>
      <c r="M10" s="49">
        <f t="shared" si="0"/>
        <v>0.57792207792207795</v>
      </c>
      <c r="N10" s="43" t="s">
        <v>1060</v>
      </c>
    </row>
    <row r="11" spans="1:15">
      <c r="A11" s="199" t="s">
        <v>48</v>
      </c>
      <c r="B11" s="207"/>
      <c r="C11" s="212"/>
      <c r="D11" s="212"/>
      <c r="E11" s="212"/>
      <c r="F11" s="212"/>
      <c r="G11" s="212"/>
      <c r="H11" s="282" t="s">
        <v>49</v>
      </c>
      <c r="I11" s="117">
        <v>53</v>
      </c>
      <c r="J11" s="117">
        <v>113</v>
      </c>
      <c r="K11" s="282">
        <v>121</v>
      </c>
      <c r="L11" s="249">
        <v>205</v>
      </c>
      <c r="M11" s="128">
        <f t="shared" si="0"/>
        <v>0.69421487603305787</v>
      </c>
      <c r="N11" s="43"/>
      <c r="O11" s="308"/>
    </row>
    <row r="12" spans="1:15">
      <c r="A12" s="194" t="s">
        <v>1036</v>
      </c>
      <c r="B12" s="207"/>
      <c r="C12" s="212"/>
      <c r="D12" s="212"/>
      <c r="E12" s="212"/>
      <c r="F12" s="212"/>
      <c r="G12" s="212"/>
      <c r="H12" s="136" t="s">
        <v>49</v>
      </c>
      <c r="I12" s="136" t="s">
        <v>49</v>
      </c>
      <c r="J12" s="136">
        <v>36</v>
      </c>
      <c r="K12" s="255">
        <v>33</v>
      </c>
      <c r="L12" s="211">
        <v>38</v>
      </c>
      <c r="M12" s="128">
        <f t="shared" si="0"/>
        <v>0.15151515151515152</v>
      </c>
      <c r="N12" s="43"/>
      <c r="O12" s="13"/>
    </row>
    <row r="13" spans="1:15">
      <c r="A13" s="338" t="s">
        <v>1058</v>
      </c>
      <c r="B13" s="287"/>
      <c r="C13" s="497"/>
      <c r="D13" s="497"/>
      <c r="E13" s="497"/>
      <c r="F13" s="497"/>
      <c r="G13" s="497"/>
      <c r="H13" s="118">
        <v>128</v>
      </c>
      <c r="I13" s="118">
        <v>218</v>
      </c>
      <c r="J13" s="118">
        <v>293</v>
      </c>
      <c r="K13" s="341">
        <v>217</v>
      </c>
      <c r="L13" s="119">
        <v>201</v>
      </c>
      <c r="M13" s="49">
        <f t="shared" si="0"/>
        <v>-7.3732718894009217E-2</v>
      </c>
      <c r="N13" s="43" t="s">
        <v>1061</v>
      </c>
      <c r="O13" s="13"/>
    </row>
    <row r="14" spans="1:15">
      <c r="A14" s="193" t="s">
        <v>50</v>
      </c>
      <c r="B14" s="207"/>
      <c r="C14" s="212"/>
      <c r="D14" s="212"/>
      <c r="E14" s="212"/>
      <c r="F14" s="212"/>
      <c r="G14" s="212"/>
      <c r="H14" s="117">
        <v>115</v>
      </c>
      <c r="I14" s="117">
        <v>179</v>
      </c>
      <c r="J14" s="117">
        <v>244</v>
      </c>
      <c r="K14" s="255">
        <v>170</v>
      </c>
      <c r="L14" s="211">
        <v>149</v>
      </c>
      <c r="M14" s="128">
        <f t="shared" si="0"/>
        <v>-0.12352941176470589</v>
      </c>
      <c r="N14" s="43"/>
      <c r="O14" s="306"/>
    </row>
    <row r="15" spans="1:15">
      <c r="A15" s="195" t="s">
        <v>51</v>
      </c>
      <c r="B15" s="207"/>
      <c r="C15" s="212"/>
      <c r="D15" s="212"/>
      <c r="E15" s="212"/>
      <c r="F15" s="212"/>
      <c r="G15" s="212"/>
      <c r="H15" s="117">
        <v>13</v>
      </c>
      <c r="I15" s="117">
        <v>24</v>
      </c>
      <c r="J15" s="117">
        <v>38</v>
      </c>
      <c r="K15" s="255">
        <v>34</v>
      </c>
      <c r="L15" s="211">
        <v>39</v>
      </c>
      <c r="M15" s="128">
        <f t="shared" si="0"/>
        <v>0.14705882352941177</v>
      </c>
      <c r="N15" s="43"/>
    </row>
    <row r="16" spans="1:15" ht="13.5" thickBot="1">
      <c r="A16" s="196" t="s">
        <v>52</v>
      </c>
      <c r="B16" s="108"/>
      <c r="C16" s="304"/>
      <c r="D16" s="304"/>
      <c r="E16" s="304"/>
      <c r="F16" s="304"/>
      <c r="G16" s="304"/>
      <c r="H16" s="112" t="s">
        <v>53</v>
      </c>
      <c r="I16" s="112">
        <v>15</v>
      </c>
      <c r="J16" s="112">
        <v>11</v>
      </c>
      <c r="K16" s="112">
        <v>14</v>
      </c>
      <c r="L16" s="113">
        <v>14</v>
      </c>
      <c r="M16" s="280">
        <f t="shared" si="0"/>
        <v>0</v>
      </c>
      <c r="N16" s="327"/>
    </row>
    <row r="17" spans="1:14" ht="16.5" thickTop="1">
      <c r="A17" s="199" t="s">
        <v>54</v>
      </c>
      <c r="B17" s="510" t="s">
        <v>55</v>
      </c>
      <c r="C17" s="205"/>
      <c r="D17" s="205"/>
      <c r="E17" s="205"/>
      <c r="F17" s="205"/>
      <c r="G17" s="205"/>
      <c r="H17" s="205"/>
      <c r="I17" s="205"/>
      <c r="J17" s="6">
        <v>479</v>
      </c>
      <c r="K17" s="7">
        <v>472</v>
      </c>
      <c r="L17" s="385">
        <v>467</v>
      </c>
      <c r="M17" s="11">
        <f t="shared" si="0"/>
        <v>-1.059322033898305E-2</v>
      </c>
      <c r="N17" s="511"/>
    </row>
    <row r="18" spans="1:14" ht="16.5" thickBot="1">
      <c r="A18" s="198" t="s">
        <v>56</v>
      </c>
      <c r="B18" s="512" t="s">
        <v>55</v>
      </c>
      <c r="C18" s="513"/>
      <c r="D18" s="513"/>
      <c r="E18" s="513"/>
      <c r="F18" s="513"/>
      <c r="G18" s="513"/>
      <c r="H18" s="513"/>
      <c r="I18" s="513"/>
      <c r="J18" s="514">
        <v>488</v>
      </c>
      <c r="K18" s="515">
        <v>481</v>
      </c>
      <c r="L18" s="516">
        <v>477</v>
      </c>
      <c r="M18" s="517">
        <f t="shared" si="0"/>
        <v>-8.3160083160083165E-3</v>
      </c>
      <c r="N18" s="237"/>
    </row>
    <row r="19" spans="1:14" s="4" customFormat="1" ht="16.5" thickTop="1">
      <c r="A19" s="518" t="s">
        <v>1069</v>
      </c>
      <c r="B19" s="510" t="s">
        <v>1553</v>
      </c>
      <c r="C19" s="519">
        <v>32.53</v>
      </c>
      <c r="D19" s="519">
        <v>34.880000000000003</v>
      </c>
      <c r="E19" s="519">
        <v>35.630000000000003</v>
      </c>
      <c r="F19" s="519">
        <v>33.200000000000003</v>
      </c>
      <c r="G19" s="519">
        <v>33.64</v>
      </c>
      <c r="H19" s="520">
        <v>40.22</v>
      </c>
      <c r="I19" s="519">
        <v>36.590000000000003</v>
      </c>
      <c r="J19" s="519">
        <v>33.270000000000003</v>
      </c>
      <c r="K19" s="521">
        <v>33.770000000000003</v>
      </c>
      <c r="L19" s="522">
        <v>32.31</v>
      </c>
      <c r="M19" s="523">
        <f t="shared" si="0"/>
        <v>-4.3233639324844558E-2</v>
      </c>
      <c r="N19" s="190" t="s">
        <v>57</v>
      </c>
    </row>
    <row r="20" spans="1:14" s="4" customFormat="1">
      <c r="A20" s="199" t="s">
        <v>58</v>
      </c>
      <c r="B20" s="510" t="s">
        <v>59</v>
      </c>
      <c r="C20" s="525">
        <v>0.66</v>
      </c>
      <c r="D20" s="525">
        <v>0.64</v>
      </c>
      <c r="E20" s="525">
        <v>0.65</v>
      </c>
      <c r="F20" s="525">
        <v>0.64</v>
      </c>
      <c r="G20" s="525">
        <v>0.67</v>
      </c>
      <c r="H20" s="525">
        <v>0.7</v>
      </c>
      <c r="I20" s="525">
        <v>0.69</v>
      </c>
      <c r="J20" s="525">
        <v>0.68</v>
      </c>
      <c r="K20" s="526">
        <v>0.68</v>
      </c>
      <c r="L20" s="527">
        <v>0.65</v>
      </c>
      <c r="M20" s="528"/>
      <c r="N20" s="8" t="s">
        <v>60</v>
      </c>
    </row>
    <row r="21" spans="1:14" s="4" customFormat="1">
      <c r="A21" s="192" t="s">
        <v>1037</v>
      </c>
      <c r="B21" s="510"/>
      <c r="C21" s="525">
        <v>0.11</v>
      </c>
      <c r="D21" s="525">
        <v>0.12</v>
      </c>
      <c r="E21" s="525">
        <v>0.11</v>
      </c>
      <c r="F21" s="525">
        <v>0.11</v>
      </c>
      <c r="G21" s="525">
        <v>0.08</v>
      </c>
      <c r="H21" s="525">
        <v>7.0000000000000007E-2</v>
      </c>
      <c r="I21" s="525">
        <v>0.08</v>
      </c>
      <c r="J21" s="525">
        <v>7.0000000000000007E-2</v>
      </c>
      <c r="K21" s="526">
        <v>0.09</v>
      </c>
      <c r="L21" s="527">
        <v>0.11</v>
      </c>
      <c r="M21" s="528"/>
      <c r="N21" s="8" t="s">
        <v>61</v>
      </c>
    </row>
    <row r="22" spans="1:14" s="274" customFormat="1" ht="14.25">
      <c r="A22" s="192" t="s">
        <v>62</v>
      </c>
      <c r="B22" s="199"/>
      <c r="C22" s="529">
        <v>0.2</v>
      </c>
      <c r="D22" s="529">
        <v>0.21</v>
      </c>
      <c r="E22" s="529">
        <v>0.21</v>
      </c>
      <c r="F22" s="529">
        <v>0.22</v>
      </c>
      <c r="G22" s="529">
        <v>0.24</v>
      </c>
      <c r="H22" s="529">
        <v>0.22</v>
      </c>
      <c r="I22" s="529">
        <v>0.22</v>
      </c>
      <c r="J22" s="529">
        <v>0.24</v>
      </c>
      <c r="K22" s="530">
        <v>0.22</v>
      </c>
      <c r="L22" s="531">
        <v>0.23</v>
      </c>
      <c r="M22" s="532"/>
      <c r="N22" s="202" t="s">
        <v>63</v>
      </c>
    </row>
    <row r="23" spans="1:14" s="274" customFormat="1">
      <c r="A23" s="192" t="s">
        <v>64</v>
      </c>
      <c r="B23" s="510"/>
      <c r="C23" s="533">
        <v>0.02</v>
      </c>
      <c r="D23" s="533">
        <v>0.02</v>
      </c>
      <c r="E23" s="533">
        <v>0.02</v>
      </c>
      <c r="F23" s="533">
        <v>0.02</v>
      </c>
      <c r="G23" s="533">
        <v>0.02</v>
      </c>
      <c r="H23" s="533">
        <v>0.01</v>
      </c>
      <c r="I23" s="533">
        <v>0.01</v>
      </c>
      <c r="J23" s="533">
        <v>0.01</v>
      </c>
      <c r="K23" s="534">
        <v>0.01</v>
      </c>
      <c r="L23" s="535">
        <v>0.01</v>
      </c>
      <c r="M23" s="11"/>
      <c r="N23" s="190"/>
    </row>
    <row r="24" spans="1:14" s="274" customFormat="1">
      <c r="A24" s="537" t="s">
        <v>1062</v>
      </c>
      <c r="B24" s="510"/>
      <c r="C24" s="533"/>
      <c r="D24" s="533"/>
      <c r="E24" s="533"/>
      <c r="F24" s="533"/>
      <c r="G24" s="533"/>
      <c r="H24" s="533"/>
      <c r="I24" s="533"/>
      <c r="J24" s="533"/>
      <c r="K24" s="534"/>
      <c r="L24" s="535"/>
      <c r="M24" s="11"/>
      <c r="N24" s="190"/>
    </row>
    <row r="25" spans="1:14" s="4" customFormat="1">
      <c r="A25" s="199" t="s">
        <v>65</v>
      </c>
      <c r="B25" s="510"/>
      <c r="C25" s="519"/>
      <c r="D25" s="519"/>
      <c r="E25" s="519"/>
      <c r="F25" s="519"/>
      <c r="G25" s="519"/>
      <c r="H25" s="520"/>
      <c r="I25" s="519"/>
      <c r="J25" s="519"/>
      <c r="K25" s="521"/>
      <c r="L25" s="536">
        <v>13.69</v>
      </c>
      <c r="M25" s="507"/>
      <c r="N25" s="190"/>
    </row>
    <row r="26" spans="1:14" s="4" customFormat="1">
      <c r="A26" s="199" t="s">
        <v>66</v>
      </c>
      <c r="B26" s="510"/>
      <c r="C26" s="519"/>
      <c r="D26" s="519"/>
      <c r="E26" s="519"/>
      <c r="F26" s="519"/>
      <c r="G26" s="519"/>
      <c r="H26" s="520"/>
      <c r="I26" s="519"/>
      <c r="J26" s="519"/>
      <c r="K26" s="521"/>
      <c r="L26" s="536">
        <v>14.61</v>
      </c>
      <c r="M26" s="507"/>
      <c r="N26" s="190"/>
    </row>
    <row r="27" spans="1:14" s="4" customFormat="1">
      <c r="A27" s="199" t="s">
        <v>67</v>
      </c>
      <c r="B27" s="510"/>
      <c r="C27" s="519"/>
      <c r="D27" s="519"/>
      <c r="E27" s="519"/>
      <c r="F27" s="519"/>
      <c r="G27" s="519"/>
      <c r="H27" s="520"/>
      <c r="I27" s="519"/>
      <c r="J27" s="519"/>
      <c r="K27" s="521"/>
      <c r="L27" s="536">
        <v>1.81</v>
      </c>
      <c r="M27" s="507"/>
      <c r="N27" s="190"/>
    </row>
    <row r="28" spans="1:14" s="4" customFormat="1">
      <c r="A28" s="199" t="s">
        <v>68</v>
      </c>
      <c r="B28" s="510"/>
      <c r="C28" s="519"/>
      <c r="D28" s="519"/>
      <c r="E28" s="519"/>
      <c r="F28" s="519"/>
      <c r="G28" s="519"/>
      <c r="H28" s="520"/>
      <c r="I28" s="519"/>
      <c r="J28" s="519"/>
      <c r="K28" s="521"/>
      <c r="L28" s="536">
        <v>1.62</v>
      </c>
      <c r="M28" s="507"/>
      <c r="N28" s="190"/>
    </row>
    <row r="29" spans="1:14" s="4" customFormat="1">
      <c r="A29" s="199" t="s">
        <v>69</v>
      </c>
      <c r="B29" s="510"/>
      <c r="C29" s="519"/>
      <c r="D29" s="519"/>
      <c r="E29" s="519"/>
      <c r="F29" s="519"/>
      <c r="G29" s="519"/>
      <c r="H29" s="520"/>
      <c r="I29" s="519"/>
      <c r="J29" s="519"/>
      <c r="K29" s="521"/>
      <c r="L29" s="536">
        <v>1.48</v>
      </c>
      <c r="M29" s="507"/>
      <c r="N29" s="190"/>
    </row>
    <row r="30" spans="1:14" s="4" customFormat="1">
      <c r="A30" s="199" t="s">
        <v>70</v>
      </c>
      <c r="B30" s="510"/>
      <c r="C30" s="519"/>
      <c r="D30" s="519"/>
      <c r="E30" s="519"/>
      <c r="F30" s="519"/>
      <c r="G30" s="519"/>
      <c r="H30" s="520"/>
      <c r="I30" s="519"/>
      <c r="J30" s="519"/>
      <c r="K30" s="521"/>
      <c r="L30" s="536">
        <v>0.02</v>
      </c>
      <c r="M30" s="507"/>
      <c r="N30" s="190"/>
    </row>
    <row r="31" spans="1:14" s="4" customFormat="1" ht="14.25">
      <c r="A31" s="199" t="s">
        <v>71</v>
      </c>
      <c r="B31" s="510"/>
      <c r="C31" s="519"/>
      <c r="D31" s="519"/>
      <c r="E31" s="519"/>
      <c r="F31" s="519"/>
      <c r="G31" s="519"/>
      <c r="H31" s="520"/>
      <c r="I31" s="519"/>
      <c r="J31" s="519"/>
      <c r="K31" s="521"/>
      <c r="L31" s="536">
        <v>-0.92</v>
      </c>
      <c r="M31" s="507"/>
      <c r="N31" s="190"/>
    </row>
    <row r="32" spans="1:14" s="4" customFormat="1" ht="51.75" thickBot="1">
      <c r="A32" s="538" t="s">
        <v>40</v>
      </c>
      <c r="B32" s="512"/>
      <c r="C32" s="513"/>
      <c r="D32" s="513"/>
      <c r="E32" s="513"/>
      <c r="F32" s="513"/>
      <c r="G32" s="513"/>
      <c r="H32" s="539">
        <v>45.41</v>
      </c>
      <c r="I32" s="539">
        <v>41.879999999999995</v>
      </c>
      <c r="J32" s="539">
        <v>38.540000000000006</v>
      </c>
      <c r="K32" s="540">
        <v>39.150000000000006</v>
      </c>
      <c r="L32" s="541">
        <v>38.090000000000003</v>
      </c>
      <c r="M32" s="517">
        <f t="shared" si="0"/>
        <v>-2.7075351213282303E-2</v>
      </c>
      <c r="N32" s="318" t="s">
        <v>72</v>
      </c>
    </row>
    <row r="33" spans="1:15" s="4" customFormat="1" ht="19.5" customHeight="1" thickTop="1">
      <c r="A33" s="542" t="s">
        <v>73</v>
      </c>
      <c r="B33" s="510" t="s">
        <v>1553</v>
      </c>
      <c r="C33" s="543"/>
      <c r="D33" s="543"/>
      <c r="E33" s="543"/>
      <c r="F33" s="543"/>
      <c r="G33" s="543"/>
      <c r="H33" s="543"/>
      <c r="I33" s="543"/>
      <c r="J33" s="287">
        <v>39.869999999999997</v>
      </c>
      <c r="K33" s="347">
        <v>40.53</v>
      </c>
      <c r="L33" s="288">
        <v>39.479999999999997</v>
      </c>
      <c r="M33" s="174">
        <f t="shared" si="0"/>
        <v>-2.5906735751295443E-2</v>
      </c>
      <c r="N33" s="283"/>
    </row>
    <row r="34" spans="1:15" s="4" customFormat="1" ht="20.100000000000001" customHeight="1">
      <c r="A34" s="544" t="s">
        <v>74</v>
      </c>
      <c r="B34" s="284"/>
      <c r="C34" s="545"/>
      <c r="D34" s="545"/>
      <c r="E34" s="545"/>
      <c r="F34" s="545"/>
      <c r="G34" s="545"/>
      <c r="H34" s="545"/>
      <c r="I34" s="545"/>
      <c r="J34" s="546">
        <v>39.15</v>
      </c>
      <c r="K34" s="547">
        <v>39.770000000000003</v>
      </c>
      <c r="L34" s="548">
        <v>38.71</v>
      </c>
      <c r="M34" s="549">
        <f t="shared" si="0"/>
        <v>-2.6653256223283937E-2</v>
      </c>
      <c r="N34" s="279"/>
    </row>
    <row r="35" spans="1:15" s="51" customFormat="1" ht="15.75">
      <c r="A35" s="190" t="s">
        <v>1063</v>
      </c>
      <c r="B35" s="510" t="s">
        <v>1553</v>
      </c>
      <c r="C35" s="550">
        <v>5.68</v>
      </c>
      <c r="D35" s="551">
        <v>5.9</v>
      </c>
      <c r="E35" s="551">
        <v>6.3</v>
      </c>
      <c r="F35" s="550">
        <v>6.27</v>
      </c>
      <c r="G35" s="550">
        <v>6.59</v>
      </c>
      <c r="H35" s="551">
        <v>7.31</v>
      </c>
      <c r="I35" s="551">
        <v>8.3000000000000007</v>
      </c>
      <c r="J35" s="552">
        <v>8.25</v>
      </c>
      <c r="K35" s="553">
        <v>7.66</v>
      </c>
      <c r="L35" s="554">
        <v>6.46</v>
      </c>
      <c r="M35" s="507">
        <f t="shared" si="0"/>
        <v>-0.15665796344647523</v>
      </c>
      <c r="N35" s="44"/>
      <c r="O35" s="44"/>
    </row>
    <row r="36" spans="1:15">
      <c r="A36" s="199" t="s">
        <v>1064</v>
      </c>
      <c r="B36" s="510"/>
      <c r="C36" s="6">
        <v>4.34</v>
      </c>
      <c r="D36" s="6">
        <v>4.59</v>
      </c>
      <c r="E36" s="6">
        <v>4.96</v>
      </c>
      <c r="F36" s="6">
        <v>4.96</v>
      </c>
      <c r="G36" s="510">
        <v>5.38</v>
      </c>
      <c r="H36" s="6">
        <v>6.09</v>
      </c>
      <c r="I36" s="6">
        <v>7.11</v>
      </c>
      <c r="J36" s="510">
        <v>7.14</v>
      </c>
      <c r="K36" s="555">
        <v>6.62</v>
      </c>
      <c r="L36" s="556">
        <v>5.54</v>
      </c>
      <c r="M36" s="528">
        <f t="shared" si="0"/>
        <v>-0.16314199395770393</v>
      </c>
      <c r="N36" s="325"/>
    </row>
    <row r="37" spans="1:15">
      <c r="A37" s="192" t="s">
        <v>66</v>
      </c>
      <c r="B37" s="510"/>
      <c r="C37" s="6">
        <v>0.13</v>
      </c>
      <c r="D37" s="557">
        <v>0.1</v>
      </c>
      <c r="E37" s="557">
        <v>0.1</v>
      </c>
      <c r="F37" s="557">
        <v>0.1</v>
      </c>
      <c r="G37" s="510">
        <v>0.08</v>
      </c>
      <c r="H37" s="6">
        <v>0.09</v>
      </c>
      <c r="I37" s="6">
        <v>0.08</v>
      </c>
      <c r="J37" s="510">
        <v>0.08</v>
      </c>
      <c r="K37" s="555">
        <v>0.08</v>
      </c>
      <c r="L37" s="556">
        <v>0.05</v>
      </c>
      <c r="M37" s="528">
        <f t="shared" si="0"/>
        <v>-0.375</v>
      </c>
      <c r="N37" s="8"/>
    </row>
    <row r="38" spans="1:15">
      <c r="A38" s="192" t="s">
        <v>67</v>
      </c>
      <c r="B38" s="510"/>
      <c r="C38" s="6">
        <v>0.66</v>
      </c>
      <c r="D38" s="6">
        <v>0.66</v>
      </c>
      <c r="E38" s="6">
        <v>0.66</v>
      </c>
      <c r="F38" s="6">
        <v>0.57999999999999996</v>
      </c>
      <c r="G38" s="510">
        <v>0.53</v>
      </c>
      <c r="H38" s="557">
        <v>0.5</v>
      </c>
      <c r="I38" s="557">
        <v>0.5</v>
      </c>
      <c r="J38" s="510">
        <v>0.49</v>
      </c>
      <c r="K38" s="555">
        <v>0.43</v>
      </c>
      <c r="L38" s="556">
        <v>0.37</v>
      </c>
      <c r="M38" s="528">
        <f t="shared" si="0"/>
        <v>-0.13953488372093023</v>
      </c>
      <c r="N38" s="325"/>
    </row>
    <row r="39" spans="1:15">
      <c r="A39" s="192" t="s">
        <v>68</v>
      </c>
      <c r="B39" s="510"/>
      <c r="C39" s="6" t="s">
        <v>53</v>
      </c>
      <c r="D39" s="6" t="s">
        <v>53</v>
      </c>
      <c r="E39" s="557">
        <v>0.2</v>
      </c>
      <c r="F39" s="557">
        <v>0.2</v>
      </c>
      <c r="G39" s="510">
        <v>0.23</v>
      </c>
      <c r="H39" s="6">
        <v>0.26</v>
      </c>
      <c r="I39" s="6">
        <v>0.25</v>
      </c>
      <c r="J39" s="510">
        <v>0.22</v>
      </c>
      <c r="K39" s="555">
        <v>0.25</v>
      </c>
      <c r="L39" s="556">
        <v>0.24</v>
      </c>
      <c r="M39" s="528">
        <f t="shared" si="0"/>
        <v>-4.0000000000000036E-2</v>
      </c>
      <c r="N39" s="325"/>
    </row>
    <row r="40" spans="1:15">
      <c r="A40" s="192" t="s">
        <v>69</v>
      </c>
      <c r="B40" s="510"/>
      <c r="C40" s="6">
        <v>0.53</v>
      </c>
      <c r="D40" s="6">
        <v>0.54</v>
      </c>
      <c r="E40" s="6">
        <v>0.36</v>
      </c>
      <c r="F40" s="6">
        <v>0.36</v>
      </c>
      <c r="G40" s="510">
        <v>0.36</v>
      </c>
      <c r="H40" s="6">
        <v>0.35</v>
      </c>
      <c r="I40" s="6">
        <v>0.35</v>
      </c>
      <c r="J40" s="510">
        <v>0.31</v>
      </c>
      <c r="K40" s="555">
        <v>0.28000000000000003</v>
      </c>
      <c r="L40" s="556">
        <v>0.25</v>
      </c>
      <c r="M40" s="528">
        <f t="shared" si="0"/>
        <v>-0.10714285714285723</v>
      </c>
      <c r="N40" s="325"/>
    </row>
    <row r="41" spans="1:15">
      <c r="A41" s="192" t="s">
        <v>70</v>
      </c>
      <c r="B41" s="510"/>
      <c r="C41" s="6" t="s">
        <v>44</v>
      </c>
      <c r="D41" s="6" t="s">
        <v>44</v>
      </c>
      <c r="E41" s="6" t="s">
        <v>44</v>
      </c>
      <c r="F41" s="6" t="s">
        <v>44</v>
      </c>
      <c r="G41" s="510" t="s">
        <v>44</v>
      </c>
      <c r="H41" s="6" t="s">
        <v>44</v>
      </c>
      <c r="I41" s="6" t="s">
        <v>44</v>
      </c>
      <c r="J41" s="510">
        <v>0.01</v>
      </c>
      <c r="K41" s="555">
        <v>0.01</v>
      </c>
      <c r="L41" s="556">
        <v>0.01</v>
      </c>
      <c r="M41" s="528">
        <f t="shared" si="0"/>
        <v>0</v>
      </c>
      <c r="N41" s="326"/>
    </row>
    <row r="42" spans="1:15" ht="14.25">
      <c r="A42" s="192" t="s">
        <v>71</v>
      </c>
      <c r="B42" s="510"/>
      <c r="C42" s="6">
        <v>0.02</v>
      </c>
      <c r="D42" s="6">
        <v>0.01</v>
      </c>
      <c r="E42" s="6">
        <v>0.02</v>
      </c>
      <c r="F42" s="6">
        <v>7.0000000000000007E-2</v>
      </c>
      <c r="G42" s="510">
        <v>0.01</v>
      </c>
      <c r="H42" s="6">
        <v>0.02</v>
      </c>
      <c r="I42" s="6">
        <v>0.01</v>
      </c>
      <c r="J42" s="558">
        <v>0</v>
      </c>
      <c r="K42" s="559">
        <v>0</v>
      </c>
      <c r="L42" s="560">
        <v>0</v>
      </c>
      <c r="M42" s="11" t="s">
        <v>44</v>
      </c>
      <c r="N42" s="43"/>
    </row>
    <row r="43" spans="1:15" s="4" customFormat="1">
      <c r="A43" s="300" t="s">
        <v>75</v>
      </c>
      <c r="B43" s="561" t="s">
        <v>59</v>
      </c>
      <c r="C43" s="265"/>
      <c r="D43" s="265"/>
      <c r="E43" s="265"/>
      <c r="F43" s="265"/>
      <c r="G43" s="265"/>
      <c r="H43" s="265"/>
      <c r="I43" s="265"/>
      <c r="J43" s="265"/>
      <c r="K43" s="562">
        <v>19.399999999999999</v>
      </c>
      <c r="L43" s="563">
        <v>21.8</v>
      </c>
      <c r="M43" s="564">
        <f t="shared" si="0"/>
        <v>0.12371134020618568</v>
      </c>
      <c r="N43" s="222"/>
      <c r="O43"/>
    </row>
    <row r="44" spans="1:15" s="44" customFormat="1" ht="19.5" customHeight="1">
      <c r="A44" s="193" t="s">
        <v>1065</v>
      </c>
      <c r="B44" s="510" t="s">
        <v>1553</v>
      </c>
      <c r="C44" s="212"/>
      <c r="D44" s="212"/>
      <c r="E44" s="212"/>
      <c r="F44" s="212"/>
      <c r="G44" s="212"/>
      <c r="H44" s="136">
        <v>0.87</v>
      </c>
      <c r="I44" s="136">
        <v>0.69</v>
      </c>
      <c r="J44" s="136">
        <v>0.67</v>
      </c>
      <c r="K44" s="282">
        <v>0.73</v>
      </c>
      <c r="L44" s="249">
        <v>0.73</v>
      </c>
      <c r="M44" s="128">
        <f t="shared" si="0"/>
        <v>0</v>
      </c>
      <c r="N44" s="43"/>
    </row>
    <row r="45" spans="1:15" s="44" customFormat="1" ht="19.5" customHeight="1">
      <c r="A45" s="45" t="s">
        <v>1066</v>
      </c>
      <c r="B45" s="207"/>
      <c r="C45" s="137">
        <v>0.37</v>
      </c>
      <c r="D45" s="137">
        <v>0.44</v>
      </c>
      <c r="E45" s="137">
        <v>0.27</v>
      </c>
      <c r="F45" s="137">
        <v>0.21</v>
      </c>
      <c r="G45" s="287">
        <v>0.19</v>
      </c>
      <c r="H45" s="286">
        <v>0.22</v>
      </c>
      <c r="I45" s="137">
        <v>7.0000000000000007E-2</v>
      </c>
      <c r="J45" s="137">
        <v>0.05</v>
      </c>
      <c r="K45" s="346">
        <v>0.08</v>
      </c>
      <c r="L45" s="214">
        <v>0.06</v>
      </c>
      <c r="M45" s="49">
        <f t="shared" si="0"/>
        <v>-0.25000000000000006</v>
      </c>
      <c r="N45" s="43"/>
    </row>
    <row r="46" spans="1:15">
      <c r="A46" s="199" t="s">
        <v>1064</v>
      </c>
      <c r="B46" s="207"/>
      <c r="C46" s="136">
        <v>0.13</v>
      </c>
      <c r="D46" s="136">
        <v>0.13</v>
      </c>
      <c r="E46" s="136">
        <v>7.0000000000000007E-2</v>
      </c>
      <c r="F46" s="136">
        <v>0.06</v>
      </c>
      <c r="G46" s="207">
        <v>0.06</v>
      </c>
      <c r="H46" s="136">
        <v>0.06</v>
      </c>
      <c r="I46" s="136">
        <v>0.02</v>
      </c>
      <c r="J46" s="136">
        <v>0.02</v>
      </c>
      <c r="K46" s="282">
        <v>0.04</v>
      </c>
      <c r="L46" s="249">
        <v>0.02</v>
      </c>
      <c r="M46" s="128">
        <f t="shared" si="0"/>
        <v>-0.5</v>
      </c>
      <c r="N46" s="43"/>
    </row>
    <row r="47" spans="1:15">
      <c r="A47" s="192" t="s">
        <v>66</v>
      </c>
      <c r="B47" s="207"/>
      <c r="C47" s="136">
        <v>0.05</v>
      </c>
      <c r="D47" s="136">
        <v>0.05</v>
      </c>
      <c r="E47" s="136">
        <v>0.03</v>
      </c>
      <c r="F47" s="136">
        <v>0.02</v>
      </c>
      <c r="G47" s="207">
        <v>0.02</v>
      </c>
      <c r="H47" s="136">
        <v>0.04</v>
      </c>
      <c r="I47" s="136">
        <v>0.02</v>
      </c>
      <c r="J47" s="136">
        <v>0.01</v>
      </c>
      <c r="K47" s="282">
        <v>0.01</v>
      </c>
      <c r="L47" s="292">
        <v>0</v>
      </c>
      <c r="M47" s="128">
        <f t="shared" si="0"/>
        <v>-1</v>
      </c>
      <c r="N47" s="43"/>
    </row>
    <row r="48" spans="1:15">
      <c r="A48" s="192" t="s">
        <v>67</v>
      </c>
      <c r="B48" s="207"/>
      <c r="C48" s="136">
        <v>0.15</v>
      </c>
      <c r="D48" s="136">
        <v>0.15</v>
      </c>
      <c r="E48" s="136">
        <v>0.08</v>
      </c>
      <c r="F48" s="136">
        <v>0.05</v>
      </c>
      <c r="G48" s="207">
        <v>0.04</v>
      </c>
      <c r="H48" s="136">
        <v>0.04</v>
      </c>
      <c r="I48" s="136">
        <v>0.02</v>
      </c>
      <c r="J48" s="290">
        <v>0</v>
      </c>
      <c r="K48" s="297">
        <v>0.01</v>
      </c>
      <c r="L48" s="292">
        <v>0.01</v>
      </c>
      <c r="M48" s="128">
        <f t="shared" si="0"/>
        <v>0</v>
      </c>
      <c r="N48" s="43"/>
    </row>
    <row r="49" spans="1:16">
      <c r="A49" s="192" t="s">
        <v>68</v>
      </c>
      <c r="B49" s="207"/>
      <c r="C49" s="136" t="s">
        <v>53</v>
      </c>
      <c r="D49" s="136" t="s">
        <v>53</v>
      </c>
      <c r="E49" s="136">
        <v>0.02</v>
      </c>
      <c r="F49" s="136">
        <v>0.01</v>
      </c>
      <c r="G49" s="207">
        <v>0.02</v>
      </c>
      <c r="H49" s="136">
        <v>0.02</v>
      </c>
      <c r="I49" s="290">
        <v>0</v>
      </c>
      <c r="J49" s="290">
        <v>0</v>
      </c>
      <c r="K49" s="297">
        <v>0</v>
      </c>
      <c r="L49" s="292">
        <v>0</v>
      </c>
      <c r="M49" s="42" t="s">
        <v>44</v>
      </c>
      <c r="N49" s="43"/>
    </row>
    <row r="50" spans="1:16">
      <c r="A50" s="192" t="s">
        <v>69</v>
      </c>
      <c r="B50" s="207"/>
      <c r="C50" s="136">
        <v>0.03</v>
      </c>
      <c r="D50" s="136">
        <v>0.09</v>
      </c>
      <c r="E50" s="136">
        <v>0.05</v>
      </c>
      <c r="F50" s="136">
        <v>0.05</v>
      </c>
      <c r="G50" s="207">
        <v>0.04</v>
      </c>
      <c r="H50" s="136">
        <v>0.06</v>
      </c>
      <c r="I50" s="136">
        <v>0.01</v>
      </c>
      <c r="J50" s="136">
        <v>0.02</v>
      </c>
      <c r="K50" s="282">
        <v>0.02</v>
      </c>
      <c r="L50" s="249">
        <v>0.02</v>
      </c>
      <c r="M50" s="128">
        <f t="shared" si="0"/>
        <v>0</v>
      </c>
      <c r="N50" s="43"/>
    </row>
    <row r="51" spans="1:16">
      <c r="A51" s="200" t="s">
        <v>70</v>
      </c>
      <c r="B51" s="207"/>
      <c r="C51" s="136" t="s">
        <v>44</v>
      </c>
      <c r="D51" s="136" t="s">
        <v>44</v>
      </c>
      <c r="E51" s="136" t="s">
        <v>44</v>
      </c>
      <c r="F51" s="136" t="s">
        <v>44</v>
      </c>
      <c r="G51" s="207" t="s">
        <v>44</v>
      </c>
      <c r="H51" s="136" t="s">
        <v>44</v>
      </c>
      <c r="I51" s="136" t="s">
        <v>44</v>
      </c>
      <c r="J51" s="290">
        <v>0</v>
      </c>
      <c r="K51" s="297">
        <v>0</v>
      </c>
      <c r="L51" s="292">
        <v>0</v>
      </c>
      <c r="M51" s="42" t="s">
        <v>44</v>
      </c>
      <c r="N51" s="43"/>
    </row>
    <row r="52" spans="1:16" ht="14.25">
      <c r="A52" s="566" t="s">
        <v>71</v>
      </c>
      <c r="B52" s="171"/>
      <c r="C52" s="133">
        <v>0.01</v>
      </c>
      <c r="D52" s="133">
        <v>0.02</v>
      </c>
      <c r="E52" s="133">
        <v>0.02</v>
      </c>
      <c r="F52" s="133">
        <v>0.02</v>
      </c>
      <c r="G52" s="171">
        <v>0.01</v>
      </c>
      <c r="H52" s="293">
        <v>0</v>
      </c>
      <c r="I52" s="293">
        <v>0</v>
      </c>
      <c r="J52" s="293">
        <v>0</v>
      </c>
      <c r="K52" s="348">
        <v>0</v>
      </c>
      <c r="L52" s="294">
        <v>0</v>
      </c>
      <c r="M52" s="134" t="s">
        <v>44</v>
      </c>
      <c r="N52" s="222"/>
    </row>
    <row r="53" spans="1:16" s="44" customFormat="1" ht="19.5" customHeight="1">
      <c r="A53" s="279" t="s">
        <v>77</v>
      </c>
      <c r="B53" s="739" t="s">
        <v>1553</v>
      </c>
      <c r="C53" s="298">
        <v>6.05</v>
      </c>
      <c r="D53" s="298">
        <v>6.3400000000000007</v>
      </c>
      <c r="E53" s="298">
        <v>6.57</v>
      </c>
      <c r="F53" s="298">
        <v>6.4799999999999995</v>
      </c>
      <c r="G53" s="298">
        <v>6.78</v>
      </c>
      <c r="H53" s="298">
        <v>7.52</v>
      </c>
      <c r="I53" s="298">
        <v>8.3699999999999992</v>
      </c>
      <c r="J53" s="298">
        <v>8.3000000000000007</v>
      </c>
      <c r="K53" s="349">
        <v>7.74</v>
      </c>
      <c r="L53" s="299">
        <v>6.52</v>
      </c>
      <c r="M53" s="285">
        <f t="shared" si="0"/>
        <v>-0.15762273901808793</v>
      </c>
      <c r="N53" s="222" t="s">
        <v>78</v>
      </c>
    </row>
    <row r="54" spans="1:16" s="44" customFormat="1" ht="20.25" customHeight="1">
      <c r="A54" s="339" t="s">
        <v>1067</v>
      </c>
      <c r="B54" s="510" t="s">
        <v>1553</v>
      </c>
      <c r="C54" s="137">
        <v>29.98</v>
      </c>
      <c r="D54" s="137">
        <v>32.03</v>
      </c>
      <c r="E54" s="137">
        <v>33.129999999999995</v>
      </c>
      <c r="F54" s="137">
        <v>31.74</v>
      </c>
      <c r="G54" s="137">
        <v>32.19</v>
      </c>
      <c r="H54" s="137">
        <v>38.49</v>
      </c>
      <c r="I54" s="137">
        <v>34.129999999999995</v>
      </c>
      <c r="J54" s="137">
        <v>30.85</v>
      </c>
      <c r="K54" s="346">
        <v>32.03</v>
      </c>
      <c r="L54" s="214">
        <v>32.19</v>
      </c>
      <c r="M54" s="316">
        <f t="shared" si="0"/>
        <v>4.9953168904151293E-3</v>
      </c>
      <c r="N54" s="219"/>
    </row>
    <row r="55" spans="1:16" s="4" customFormat="1" ht="20.25" customHeight="1">
      <c r="A55" s="190" t="s">
        <v>79</v>
      </c>
      <c r="B55" s="510"/>
      <c r="C55" s="550">
        <v>26.48</v>
      </c>
      <c r="D55" s="550">
        <v>28.53</v>
      </c>
      <c r="E55" s="550">
        <v>29.06</v>
      </c>
      <c r="F55" s="550">
        <v>26.72</v>
      </c>
      <c r="G55" s="552">
        <v>26.86</v>
      </c>
      <c r="H55" s="551">
        <v>32.700000000000003</v>
      </c>
      <c r="I55" s="550">
        <v>28.22</v>
      </c>
      <c r="J55" s="550">
        <v>24.97</v>
      </c>
      <c r="K55" s="567">
        <v>26.03</v>
      </c>
      <c r="L55" s="568">
        <v>25.79</v>
      </c>
      <c r="M55" s="507">
        <f t="shared" si="0"/>
        <v>-9.2201306185171715E-3</v>
      </c>
      <c r="N55" s="8"/>
      <c r="O55" s="305"/>
    </row>
    <row r="56" spans="1:16" ht="14.25">
      <c r="A56" s="200" t="s">
        <v>80</v>
      </c>
      <c r="B56" s="52"/>
      <c r="C56" s="565">
        <v>1.3</v>
      </c>
      <c r="D56" s="565">
        <v>1.4</v>
      </c>
      <c r="E56" s="34">
        <v>1.43</v>
      </c>
      <c r="F56" s="34">
        <v>1.43</v>
      </c>
      <c r="G56" s="34">
        <v>1.47</v>
      </c>
      <c r="H56" s="34">
        <v>1.64</v>
      </c>
      <c r="I56" s="34">
        <v>1.87</v>
      </c>
      <c r="J56" s="34">
        <v>1.87</v>
      </c>
      <c r="K56" s="36">
        <v>1.77</v>
      </c>
      <c r="L56" s="509">
        <v>1.59</v>
      </c>
      <c r="M56" s="524">
        <f t="shared" si="0"/>
        <v>-0.10169491525423725</v>
      </c>
      <c r="N56" s="330" t="s">
        <v>78</v>
      </c>
      <c r="O56" s="311"/>
      <c r="P56" s="312"/>
    </row>
    <row r="57" spans="1:16" ht="14.25">
      <c r="A57" s="200" t="s">
        <v>81</v>
      </c>
      <c r="B57" s="52"/>
      <c r="C57" s="565">
        <v>25.1</v>
      </c>
      <c r="D57" s="565">
        <v>27.1</v>
      </c>
      <c r="E57" s="34">
        <v>27.56</v>
      </c>
      <c r="F57" s="34">
        <v>25.25</v>
      </c>
      <c r="G57" s="34">
        <v>25.36</v>
      </c>
      <c r="H57" s="34">
        <v>31.03</v>
      </c>
      <c r="I57" s="34">
        <v>26.28</v>
      </c>
      <c r="J57" s="34">
        <v>23.02</v>
      </c>
      <c r="K57" s="36">
        <v>24.18</v>
      </c>
      <c r="L57" s="509">
        <v>24.12</v>
      </c>
      <c r="M57" s="524">
        <f t="shared" si="0"/>
        <v>-2.4813895781637188E-3</v>
      </c>
      <c r="N57" s="330" t="s">
        <v>78</v>
      </c>
      <c r="O57" s="311"/>
      <c r="P57" s="312" t="s">
        <v>82</v>
      </c>
    </row>
    <row r="58" spans="1:16" ht="14.25">
      <c r="A58" s="200" t="s">
        <v>83</v>
      </c>
      <c r="B58" s="52"/>
      <c r="C58" s="565">
        <v>0.1</v>
      </c>
      <c r="D58" s="565">
        <v>0.1</v>
      </c>
      <c r="E58" s="34">
        <v>7.0000000000000007E-2</v>
      </c>
      <c r="F58" s="34">
        <v>7.0000000000000007E-2</v>
      </c>
      <c r="G58" s="34">
        <v>0.03</v>
      </c>
      <c r="H58" s="34">
        <v>0.03</v>
      </c>
      <c r="I58" s="34">
        <v>7.0000000000000007E-2</v>
      </c>
      <c r="J58" s="34">
        <v>0.08</v>
      </c>
      <c r="K58" s="36">
        <v>0.08</v>
      </c>
      <c r="L58" s="509">
        <v>0.08</v>
      </c>
      <c r="M58" s="524">
        <f t="shared" si="0"/>
        <v>0</v>
      </c>
      <c r="N58" s="330" t="s">
        <v>78</v>
      </c>
      <c r="O58" s="311"/>
      <c r="P58" s="312"/>
    </row>
    <row r="59" spans="1:16" ht="15.75">
      <c r="A59" s="190" t="s">
        <v>1070</v>
      </c>
      <c r="B59" s="510" t="s">
        <v>1553</v>
      </c>
      <c r="C59" s="550">
        <v>26.48</v>
      </c>
      <c r="D59" s="550">
        <v>28.53</v>
      </c>
      <c r="E59" s="550">
        <v>29.06</v>
      </c>
      <c r="F59" s="550">
        <v>26.72</v>
      </c>
      <c r="G59" s="552">
        <v>26.86</v>
      </c>
      <c r="H59" s="551">
        <v>32.700000000000003</v>
      </c>
      <c r="I59" s="550">
        <v>28.22</v>
      </c>
      <c r="J59" s="550">
        <v>24.97</v>
      </c>
      <c r="K59" s="567">
        <v>26.03</v>
      </c>
      <c r="L59" s="568">
        <v>25.79</v>
      </c>
      <c r="M59" s="507">
        <f t="shared" ref="M59:M66" si="1">(L59-K59)/K59</f>
        <v>-9.2201306185171715E-3</v>
      </c>
      <c r="N59" s="275"/>
      <c r="O59" s="311"/>
      <c r="P59" s="312"/>
    </row>
    <row r="60" spans="1:16">
      <c r="A60" s="204" t="s">
        <v>65</v>
      </c>
      <c r="B60" s="207"/>
      <c r="C60" s="136">
        <v>7.03</v>
      </c>
      <c r="D60" s="136">
        <v>7.13</v>
      </c>
      <c r="E60" s="136">
        <v>8.11</v>
      </c>
      <c r="F60" s="136">
        <v>7.94</v>
      </c>
      <c r="G60" s="291">
        <v>9.3000000000000007</v>
      </c>
      <c r="H60" s="136">
        <v>10.97</v>
      </c>
      <c r="I60" s="136">
        <v>9.65</v>
      </c>
      <c r="J60" s="136">
        <v>8.33</v>
      </c>
      <c r="K60" s="297">
        <v>8.8000000000000007</v>
      </c>
      <c r="L60" s="292">
        <v>8.1300000000000008</v>
      </c>
      <c r="M60" s="128">
        <f t="shared" si="1"/>
        <v>-7.6136363636363627E-2</v>
      </c>
      <c r="N60" s="328"/>
      <c r="O60" s="311"/>
      <c r="P60" s="312"/>
    </row>
    <row r="61" spans="1:16">
      <c r="A61" s="199" t="s">
        <v>66</v>
      </c>
      <c r="B61" s="207"/>
      <c r="C61" s="136">
        <v>16.260000000000002</v>
      </c>
      <c r="D61" s="136">
        <v>17.84</v>
      </c>
      <c r="E61" s="136">
        <v>17.489999999999998</v>
      </c>
      <c r="F61" s="136">
        <v>15.56</v>
      </c>
      <c r="G61" s="207">
        <v>14.35</v>
      </c>
      <c r="H61" s="136">
        <v>18.71</v>
      </c>
      <c r="I61" s="136">
        <v>15.67</v>
      </c>
      <c r="J61" s="136">
        <v>13.72</v>
      </c>
      <c r="K61" s="282">
        <v>14.15</v>
      </c>
      <c r="L61" s="249">
        <v>14.56</v>
      </c>
      <c r="M61" s="128">
        <f t="shared" si="1"/>
        <v>2.8975265017667853E-2</v>
      </c>
      <c r="N61" s="329"/>
      <c r="O61" s="311"/>
      <c r="P61" s="312"/>
    </row>
    <row r="62" spans="1:16">
      <c r="A62" s="199" t="s">
        <v>67</v>
      </c>
      <c r="B62" s="207"/>
      <c r="C62" s="136">
        <v>1.87</v>
      </c>
      <c r="D62" s="136">
        <v>1.97</v>
      </c>
      <c r="E62" s="136">
        <v>1.79</v>
      </c>
      <c r="F62" s="136">
        <v>1.69</v>
      </c>
      <c r="G62" s="207">
        <v>1.56</v>
      </c>
      <c r="H62" s="136">
        <v>1.61</v>
      </c>
      <c r="I62" s="136">
        <v>1.49</v>
      </c>
      <c r="J62" s="136">
        <v>1.51</v>
      </c>
      <c r="K62" s="282">
        <v>1.57</v>
      </c>
      <c r="L62" s="249">
        <v>1.43</v>
      </c>
      <c r="M62" s="128">
        <f t="shared" si="1"/>
        <v>-8.9171974522293071E-2</v>
      </c>
      <c r="N62" s="110"/>
      <c r="O62" s="311"/>
      <c r="P62" s="312"/>
    </row>
    <row r="63" spans="1:16">
      <c r="A63" s="199" t="s">
        <v>68</v>
      </c>
      <c r="B63" s="207"/>
      <c r="C63" s="136" t="s">
        <v>53</v>
      </c>
      <c r="D63" s="136" t="s">
        <v>53</v>
      </c>
      <c r="E63" s="136">
        <v>0.83</v>
      </c>
      <c r="F63" s="290">
        <v>0.8</v>
      </c>
      <c r="G63" s="207">
        <v>0.99</v>
      </c>
      <c r="H63" s="136">
        <v>1.18</v>
      </c>
      <c r="I63" s="136">
        <v>1.1100000000000001</v>
      </c>
      <c r="J63" s="136">
        <v>1.1499999999999999</v>
      </c>
      <c r="K63" s="282">
        <v>1.25</v>
      </c>
      <c r="L63" s="249">
        <v>1.38</v>
      </c>
      <c r="M63" s="128">
        <f t="shared" si="1"/>
        <v>0.10399999999999991</v>
      </c>
      <c r="N63" s="8"/>
      <c r="O63" s="311"/>
      <c r="P63" s="312"/>
    </row>
    <row r="64" spans="1:16">
      <c r="A64" s="199" t="s">
        <v>69</v>
      </c>
      <c r="B64" s="207"/>
      <c r="C64" s="136">
        <v>1.1399999999999999</v>
      </c>
      <c r="D64" s="136">
        <v>1.1499999999999999</v>
      </c>
      <c r="E64" s="136">
        <v>1.25</v>
      </c>
      <c r="F64" s="136">
        <v>1.22</v>
      </c>
      <c r="G64" s="207">
        <v>1.29</v>
      </c>
      <c r="H64" s="290">
        <v>1.4</v>
      </c>
      <c r="I64" s="136">
        <v>1.23</v>
      </c>
      <c r="J64" s="136">
        <v>1.17</v>
      </c>
      <c r="K64" s="282">
        <v>1.17</v>
      </c>
      <c r="L64" s="292">
        <v>1.2</v>
      </c>
      <c r="M64" s="128">
        <f t="shared" si="1"/>
        <v>2.5641025641025664E-2</v>
      </c>
      <c r="N64" s="8"/>
      <c r="O64" s="311"/>
      <c r="P64" s="312"/>
    </row>
    <row r="65" spans="1:16">
      <c r="A65" s="199" t="s">
        <v>70</v>
      </c>
      <c r="B65" s="207"/>
      <c r="C65" s="136" t="s">
        <v>44</v>
      </c>
      <c r="D65" s="136" t="s">
        <v>44</v>
      </c>
      <c r="E65" s="136" t="s">
        <v>44</v>
      </c>
      <c r="F65" s="136" t="s">
        <v>44</v>
      </c>
      <c r="G65" s="207" t="s">
        <v>44</v>
      </c>
      <c r="H65" s="136" t="s">
        <v>44</v>
      </c>
      <c r="I65" s="136" t="s">
        <v>44</v>
      </c>
      <c r="J65" s="136">
        <v>0.01</v>
      </c>
      <c r="K65" s="282">
        <v>0.01</v>
      </c>
      <c r="L65" s="249">
        <v>0.01</v>
      </c>
      <c r="M65" s="128">
        <f t="shared" si="1"/>
        <v>0</v>
      </c>
      <c r="N65" s="43"/>
      <c r="O65" s="311"/>
      <c r="P65" s="312"/>
    </row>
    <row r="66" spans="1:16" ht="15" thickBot="1">
      <c r="A66" s="198" t="s">
        <v>71</v>
      </c>
      <c r="B66" s="108"/>
      <c r="C66" s="121">
        <v>0.18</v>
      </c>
      <c r="D66" s="121">
        <v>0.44</v>
      </c>
      <c r="E66" s="121">
        <v>-0.41</v>
      </c>
      <c r="F66" s="121">
        <v>-0.49</v>
      </c>
      <c r="G66" s="108">
        <v>-0.63</v>
      </c>
      <c r="H66" s="121">
        <v>-1.17</v>
      </c>
      <c r="I66" s="121">
        <v>-0.93</v>
      </c>
      <c r="J66" s="121">
        <v>-0.92</v>
      </c>
      <c r="K66" s="121">
        <v>-0.93</v>
      </c>
      <c r="L66" s="109">
        <v>-0.92</v>
      </c>
      <c r="M66" s="280">
        <f t="shared" si="1"/>
        <v>-1.075268817204302E-2</v>
      </c>
      <c r="N66" s="107"/>
      <c r="O66" s="311"/>
      <c r="P66" s="312"/>
    </row>
    <row r="67" spans="1:16" ht="13.5" thickTop="1">
      <c r="A67" s="537" t="s">
        <v>1068</v>
      </c>
      <c r="B67" s="510"/>
      <c r="C67" s="551">
        <v>3.5</v>
      </c>
      <c r="D67" s="551">
        <v>3.5</v>
      </c>
      <c r="E67" s="550">
        <v>4.07</v>
      </c>
      <c r="F67" s="550">
        <v>5.0200000000000005</v>
      </c>
      <c r="G67" s="552">
        <v>5.33</v>
      </c>
      <c r="H67" s="551">
        <v>5.79</v>
      </c>
      <c r="I67" s="550">
        <v>5.91</v>
      </c>
      <c r="J67" s="550">
        <v>5.88</v>
      </c>
      <c r="K67" s="569">
        <v>6.0000000000000009</v>
      </c>
      <c r="L67" s="570">
        <v>6.4</v>
      </c>
      <c r="M67" s="571">
        <f t="shared" si="0"/>
        <v>6.6666666666666569E-2</v>
      </c>
      <c r="N67" s="511"/>
      <c r="O67" s="305"/>
      <c r="P67" s="312"/>
    </row>
    <row r="68" spans="1:16" ht="14.25">
      <c r="A68" s="199" t="s">
        <v>84</v>
      </c>
      <c r="B68" s="207"/>
      <c r="C68" s="290">
        <v>2</v>
      </c>
      <c r="D68" s="290">
        <v>2.1</v>
      </c>
      <c r="E68" s="290">
        <v>2.0499999999999998</v>
      </c>
      <c r="F68" s="290">
        <v>2.58</v>
      </c>
      <c r="G68" s="290">
        <v>2.6</v>
      </c>
      <c r="H68" s="290">
        <v>2.81</v>
      </c>
      <c r="I68" s="290">
        <v>3</v>
      </c>
      <c r="J68" s="290">
        <v>2.78</v>
      </c>
      <c r="K68" s="282">
        <v>2.89</v>
      </c>
      <c r="L68" s="249">
        <v>3.12</v>
      </c>
      <c r="M68" s="128">
        <f t="shared" si="0"/>
        <v>7.9584775086505175E-2</v>
      </c>
      <c r="N68" s="43" t="s">
        <v>85</v>
      </c>
      <c r="O68" s="311"/>
      <c r="P68" s="312"/>
    </row>
    <row r="69" spans="1:16" ht="14.25">
      <c r="A69" s="199" t="s">
        <v>86</v>
      </c>
      <c r="B69" s="207"/>
      <c r="C69" s="290">
        <v>0.8</v>
      </c>
      <c r="D69" s="290">
        <v>0.7</v>
      </c>
      <c r="E69" s="290">
        <v>1.28</v>
      </c>
      <c r="F69" s="290">
        <v>1.7</v>
      </c>
      <c r="G69" s="290">
        <v>1.96</v>
      </c>
      <c r="H69" s="290">
        <v>2.37</v>
      </c>
      <c r="I69" s="290">
        <v>2.29</v>
      </c>
      <c r="J69" s="290">
        <v>2.4900000000000002</v>
      </c>
      <c r="K69" s="282">
        <v>2.4900000000000002</v>
      </c>
      <c r="L69" s="249">
        <v>2.66</v>
      </c>
      <c r="M69" s="128">
        <f t="shared" si="0"/>
        <v>6.8273092369477872E-2</v>
      </c>
      <c r="N69" s="43" t="s">
        <v>85</v>
      </c>
      <c r="O69" s="311"/>
      <c r="P69" s="312"/>
    </row>
    <row r="70" spans="1:16">
      <c r="A70" s="199" t="s">
        <v>87</v>
      </c>
      <c r="B70" s="207"/>
      <c r="C70" s="212"/>
      <c r="D70" s="212"/>
      <c r="E70" s="212"/>
      <c r="F70" s="212"/>
      <c r="G70" s="755" t="s">
        <v>88</v>
      </c>
      <c r="H70" s="755"/>
      <c r="I70" s="212"/>
      <c r="J70" s="212"/>
      <c r="K70" s="212"/>
      <c r="L70" s="296"/>
      <c r="M70" s="136"/>
      <c r="N70" s="220"/>
      <c r="O70" s="311"/>
      <c r="P70" s="312"/>
    </row>
    <row r="71" spans="1:16" ht="14.25">
      <c r="A71" s="199" t="s">
        <v>1038</v>
      </c>
      <c r="B71" s="207"/>
      <c r="C71" s="290">
        <v>0.7</v>
      </c>
      <c r="D71" s="290">
        <v>0.7</v>
      </c>
      <c r="E71" s="290">
        <v>0.74</v>
      </c>
      <c r="F71" s="290">
        <v>0.74</v>
      </c>
      <c r="G71" s="290">
        <v>0.77</v>
      </c>
      <c r="H71" s="290">
        <v>0.61</v>
      </c>
      <c r="I71" s="290">
        <v>0.62</v>
      </c>
      <c r="J71" s="297">
        <v>0.61</v>
      </c>
      <c r="K71" s="282">
        <v>0.62</v>
      </c>
      <c r="L71" s="249">
        <v>0.62</v>
      </c>
      <c r="M71" s="128">
        <f t="shared" si="0"/>
        <v>0</v>
      </c>
      <c r="N71" s="43"/>
      <c r="O71" s="311"/>
      <c r="P71" s="312"/>
    </row>
    <row r="72" spans="1:16">
      <c r="A72" s="199" t="s">
        <v>89</v>
      </c>
      <c r="B72" s="207"/>
      <c r="C72" s="212"/>
      <c r="D72" s="212"/>
      <c r="E72" s="212"/>
      <c r="F72" s="212"/>
      <c r="G72" s="757" t="s">
        <v>90</v>
      </c>
      <c r="H72" s="757"/>
      <c r="I72" s="212"/>
      <c r="J72" s="212"/>
      <c r="K72" s="212"/>
      <c r="L72" s="296"/>
      <c r="M72" s="136"/>
      <c r="N72" s="43"/>
    </row>
    <row r="73" spans="1:16">
      <c r="A73" s="199" t="s">
        <v>91</v>
      </c>
      <c r="B73" s="207"/>
      <c r="C73" s="212"/>
      <c r="D73" s="212"/>
      <c r="E73" s="212"/>
      <c r="F73" s="212"/>
      <c r="G73" s="757" t="s">
        <v>92</v>
      </c>
      <c r="H73" s="757"/>
      <c r="I73" s="212"/>
      <c r="J73" s="212"/>
      <c r="K73" s="212"/>
      <c r="L73" s="296"/>
      <c r="M73" s="136"/>
      <c r="N73" s="43"/>
    </row>
    <row r="74" spans="1:16">
      <c r="A74" s="199" t="s">
        <v>93</v>
      </c>
      <c r="B74" s="207"/>
      <c r="C74" s="212"/>
      <c r="D74" s="212"/>
      <c r="E74" s="212"/>
      <c r="F74" s="212"/>
      <c r="G74" s="757" t="s">
        <v>92</v>
      </c>
      <c r="H74" s="757"/>
      <c r="I74" s="212"/>
      <c r="J74" s="212"/>
      <c r="K74" s="212"/>
      <c r="L74" s="296"/>
      <c r="M74" s="136"/>
      <c r="N74" s="43"/>
    </row>
    <row r="75" spans="1:16">
      <c r="A75" s="199" t="s">
        <v>94</v>
      </c>
      <c r="B75" s="207"/>
      <c r="C75" s="212"/>
      <c r="D75" s="212"/>
      <c r="E75" s="212"/>
      <c r="F75" s="212"/>
      <c r="G75" s="757" t="s">
        <v>92</v>
      </c>
      <c r="H75" s="757"/>
      <c r="I75" s="212"/>
      <c r="J75" s="212"/>
      <c r="K75" s="212"/>
      <c r="L75" s="296"/>
      <c r="M75" s="136"/>
      <c r="N75" s="43"/>
    </row>
    <row r="76" spans="1:16">
      <c r="A76" s="199" t="s">
        <v>95</v>
      </c>
      <c r="B76" s="207"/>
      <c r="C76" s="212"/>
      <c r="D76" s="212"/>
      <c r="E76" s="212"/>
      <c r="F76" s="212"/>
      <c r="G76" s="755" t="s">
        <v>88</v>
      </c>
      <c r="H76" s="755"/>
      <c r="I76" s="212"/>
      <c r="J76" s="212"/>
      <c r="K76" s="212"/>
      <c r="L76" s="296"/>
      <c r="M76" s="136"/>
      <c r="N76" s="220"/>
    </row>
    <row r="77" spans="1:16">
      <c r="A77" s="199" t="s">
        <v>96</v>
      </c>
      <c r="B77" s="207"/>
      <c r="C77" s="212"/>
      <c r="D77" s="212"/>
      <c r="E77" s="212"/>
      <c r="F77" s="212"/>
      <c r="G77" s="755" t="s">
        <v>92</v>
      </c>
      <c r="H77" s="755"/>
      <c r="I77" s="212"/>
      <c r="J77" s="212"/>
      <c r="K77" s="212"/>
      <c r="L77" s="296"/>
      <c r="M77" s="136"/>
      <c r="N77" s="220"/>
    </row>
    <row r="78" spans="1:16">
      <c r="A78" s="199" t="s">
        <v>97</v>
      </c>
      <c r="B78" s="207"/>
      <c r="C78" s="212"/>
      <c r="D78" s="212"/>
      <c r="E78" s="212"/>
      <c r="F78" s="212"/>
      <c r="G78" s="755" t="s">
        <v>88</v>
      </c>
      <c r="H78" s="755"/>
      <c r="I78" s="212"/>
      <c r="J78" s="212"/>
      <c r="K78" s="212"/>
      <c r="L78" s="296"/>
      <c r="M78" s="136"/>
      <c r="N78" s="220"/>
    </row>
    <row r="79" spans="1:16" ht="13.5" thickBot="1">
      <c r="A79" s="199" t="s">
        <v>98</v>
      </c>
      <c r="B79" s="207"/>
      <c r="C79" s="212"/>
      <c r="D79" s="212"/>
      <c r="E79" s="212"/>
      <c r="F79" s="212"/>
      <c r="G79" s="755" t="s">
        <v>92</v>
      </c>
      <c r="H79" s="755"/>
      <c r="I79" s="212"/>
      <c r="J79" s="212"/>
      <c r="K79" s="212"/>
      <c r="L79" s="296"/>
      <c r="M79" s="136"/>
      <c r="N79" s="220"/>
    </row>
    <row r="80" spans="1:16" ht="15" thickTop="1">
      <c r="A80" s="210" t="s">
        <v>1545</v>
      </c>
      <c r="B80" s="53" t="s">
        <v>59</v>
      </c>
      <c r="C80" s="340"/>
      <c r="D80" s="340"/>
      <c r="E80" s="340"/>
      <c r="F80" s="340"/>
      <c r="G80" s="340"/>
      <c r="H80" s="340"/>
      <c r="I80" s="340"/>
      <c r="J80" s="340"/>
      <c r="K80" s="572"/>
      <c r="L80" s="573"/>
      <c r="M80" s="574"/>
      <c r="N80" s="223"/>
    </row>
    <row r="81" spans="1:14">
      <c r="A81" s="201" t="s">
        <v>99</v>
      </c>
      <c r="B81" s="207"/>
      <c r="C81" s="212"/>
      <c r="D81" s="212"/>
      <c r="E81" s="212"/>
      <c r="F81" s="212"/>
      <c r="G81" s="212"/>
      <c r="H81" s="212"/>
      <c r="I81" s="212"/>
      <c r="J81" s="212"/>
      <c r="K81" s="282"/>
      <c r="L81" s="249"/>
      <c r="M81" s="295"/>
      <c r="N81" s="43"/>
    </row>
    <row r="82" spans="1:14">
      <c r="A82" s="199" t="s">
        <v>100</v>
      </c>
      <c r="B82" s="207"/>
      <c r="C82" s="212"/>
      <c r="D82" s="212"/>
      <c r="E82" s="212"/>
      <c r="F82" s="212"/>
      <c r="G82" s="212"/>
      <c r="H82" s="212"/>
      <c r="I82" s="212"/>
      <c r="J82" s="212"/>
      <c r="K82" s="282">
        <v>94.6</v>
      </c>
      <c r="L82" s="249">
        <v>95.1</v>
      </c>
      <c r="M82" s="295">
        <f t="shared" ref="M82:M91" si="2">(L82-K82)/K82</f>
        <v>5.2854122621564482E-3</v>
      </c>
      <c r="N82" s="43"/>
    </row>
    <row r="83" spans="1:14">
      <c r="A83" s="199" t="s">
        <v>101</v>
      </c>
      <c r="B83" s="207"/>
      <c r="C83" s="212"/>
      <c r="D83" s="212"/>
      <c r="E83" s="212"/>
      <c r="F83" s="212"/>
      <c r="G83" s="212"/>
      <c r="H83" s="212"/>
      <c r="I83" s="212"/>
      <c r="J83" s="212"/>
      <c r="K83" s="282">
        <v>5.4</v>
      </c>
      <c r="L83" s="249">
        <v>4.9000000000000004</v>
      </c>
      <c r="M83" s="295">
        <f t="shared" si="2"/>
        <v>-9.2592592592592587E-2</v>
      </c>
      <c r="N83" s="43"/>
    </row>
    <row r="84" spans="1:14" ht="20.100000000000001" customHeight="1">
      <c r="A84" s="201" t="s">
        <v>102</v>
      </c>
      <c r="B84" s="207"/>
      <c r="C84" s="212"/>
      <c r="D84" s="212"/>
      <c r="E84" s="212"/>
      <c r="F84" s="212"/>
      <c r="G84" s="212"/>
      <c r="H84" s="212"/>
      <c r="I84" s="212"/>
      <c r="J84" s="212"/>
      <c r="K84" s="282"/>
      <c r="L84" s="249"/>
      <c r="M84" s="295"/>
      <c r="N84" s="43"/>
    </row>
    <row r="85" spans="1:14">
      <c r="A85" s="199" t="s">
        <v>100</v>
      </c>
      <c r="B85" s="207"/>
      <c r="C85" s="212"/>
      <c r="D85" s="212"/>
      <c r="E85" s="212"/>
      <c r="F85" s="212"/>
      <c r="G85" s="212"/>
      <c r="H85" s="212"/>
      <c r="I85" s="212"/>
      <c r="J85" s="212"/>
      <c r="K85" s="282">
        <v>19.3</v>
      </c>
      <c r="L85" s="249">
        <v>19.899999999999999</v>
      </c>
      <c r="M85" s="295">
        <f t="shared" si="2"/>
        <v>3.1088082901554293E-2</v>
      </c>
      <c r="N85" s="43"/>
    </row>
    <row r="86" spans="1:14">
      <c r="A86" s="199" t="s">
        <v>103</v>
      </c>
      <c r="B86" s="207"/>
      <c r="C86" s="212"/>
      <c r="D86" s="212"/>
      <c r="E86" s="212"/>
      <c r="F86" s="212"/>
      <c r="G86" s="212"/>
      <c r="H86" s="212"/>
      <c r="I86" s="212"/>
      <c r="J86" s="212"/>
      <c r="K86" s="282">
        <v>80.7</v>
      </c>
      <c r="L86" s="249">
        <v>80.099999999999994</v>
      </c>
      <c r="M86" s="295">
        <f t="shared" si="2"/>
        <v>-7.4349442379183211E-3</v>
      </c>
      <c r="N86" s="43"/>
    </row>
    <row r="87" spans="1:14">
      <c r="A87" s="199" t="s">
        <v>104</v>
      </c>
      <c r="B87" s="207"/>
      <c r="C87" s="212"/>
      <c r="D87" s="212"/>
      <c r="E87" s="212"/>
      <c r="F87" s="212"/>
      <c r="G87" s="212"/>
      <c r="H87" s="212"/>
      <c r="I87" s="212"/>
      <c r="J87" s="212"/>
      <c r="K87" s="272">
        <v>61.9</v>
      </c>
      <c r="L87" s="259">
        <v>60.2</v>
      </c>
      <c r="M87" s="295">
        <f t="shared" si="2"/>
        <v>-2.7463651050080706E-2</v>
      </c>
      <c r="N87" s="43"/>
    </row>
    <row r="88" spans="1:14" ht="13.5" thickBot="1">
      <c r="A88" s="196" t="s">
        <v>105</v>
      </c>
      <c r="B88" s="108"/>
      <c r="C88" s="304"/>
      <c r="D88" s="304"/>
      <c r="E88" s="304"/>
      <c r="F88" s="304"/>
      <c r="G88" s="304"/>
      <c r="H88" s="304"/>
      <c r="I88" s="304"/>
      <c r="J88" s="304"/>
      <c r="K88" s="343">
        <v>18.7</v>
      </c>
      <c r="L88" s="109">
        <v>19.899999999999999</v>
      </c>
      <c r="M88" s="114">
        <f t="shared" si="2"/>
        <v>6.4171122994652371E-2</v>
      </c>
      <c r="N88" s="107"/>
    </row>
    <row r="89" spans="1:14" s="4" customFormat="1" ht="16.5" thickTop="1">
      <c r="A89" s="518" t="s">
        <v>106</v>
      </c>
      <c r="B89" s="6" t="s">
        <v>1537</v>
      </c>
      <c r="C89" s="205"/>
      <c r="D89" s="205"/>
      <c r="E89" s="205"/>
      <c r="F89" s="205"/>
      <c r="G89" s="205"/>
      <c r="H89" s="205"/>
      <c r="I89" s="205"/>
      <c r="J89" s="550">
        <v>605</v>
      </c>
      <c r="K89" s="567">
        <v>717</v>
      </c>
      <c r="L89" s="575">
        <v>1331</v>
      </c>
      <c r="M89" s="507">
        <f t="shared" si="2"/>
        <v>0.85634588563458858</v>
      </c>
      <c r="N89" s="45"/>
    </row>
    <row r="90" spans="1:14" s="4" customFormat="1">
      <c r="A90" s="493" t="s">
        <v>107</v>
      </c>
      <c r="B90" s="550"/>
      <c r="C90" s="205"/>
      <c r="D90" s="205"/>
      <c r="E90" s="205"/>
      <c r="F90" s="205"/>
      <c r="G90" s="205"/>
      <c r="H90" s="205"/>
      <c r="I90" s="205"/>
      <c r="J90" s="6" t="s">
        <v>44</v>
      </c>
      <c r="K90" s="7">
        <v>349</v>
      </c>
      <c r="L90" s="385">
        <v>782</v>
      </c>
      <c r="M90" s="576">
        <f>(L90-K90)/K90</f>
        <v>1.2406876790830945</v>
      </c>
      <c r="N90" s="45"/>
    </row>
    <row r="91" spans="1:14" s="4" customFormat="1" ht="13.5" thickBot="1">
      <c r="A91" s="199" t="s">
        <v>108</v>
      </c>
      <c r="B91" s="550"/>
      <c r="C91" s="513"/>
      <c r="D91" s="513"/>
      <c r="E91" s="513"/>
      <c r="F91" s="513"/>
      <c r="G91" s="513"/>
      <c r="H91" s="205"/>
      <c r="I91" s="205"/>
      <c r="J91" s="6" t="s">
        <v>44</v>
      </c>
      <c r="K91" s="7">
        <v>367</v>
      </c>
      <c r="L91" s="385">
        <v>549</v>
      </c>
      <c r="M91" s="576">
        <f t="shared" si="2"/>
        <v>0.49591280653950953</v>
      </c>
      <c r="N91" s="45"/>
    </row>
    <row r="92" spans="1:14" s="4" customFormat="1" ht="27" customHeight="1" thickTop="1">
      <c r="A92" s="577" t="s">
        <v>1546</v>
      </c>
      <c r="B92" s="578" t="s">
        <v>1538</v>
      </c>
      <c r="C92" s="265"/>
      <c r="D92" s="265"/>
      <c r="E92" s="265"/>
      <c r="F92" s="265"/>
      <c r="G92" s="265"/>
      <c r="H92" s="579">
        <v>0.4</v>
      </c>
      <c r="I92" s="579">
        <v>0.7</v>
      </c>
      <c r="J92" s="579">
        <v>1</v>
      </c>
      <c r="K92" s="580">
        <v>1.1000000000000001</v>
      </c>
      <c r="L92" s="581">
        <v>0.8</v>
      </c>
      <c r="M92" s="582">
        <f>(L92-K92)/K92</f>
        <v>-0.27272727272727276</v>
      </c>
      <c r="N92" s="228"/>
    </row>
    <row r="93" spans="1:14" s="4" customFormat="1" ht="6.75" customHeight="1">
      <c r="A93" s="484"/>
      <c r="B93" s="136"/>
      <c r="C93" s="137"/>
      <c r="D93" s="137"/>
      <c r="E93" s="137"/>
      <c r="F93" s="137"/>
      <c r="G93" s="137"/>
      <c r="H93" s="286"/>
      <c r="I93" s="286"/>
      <c r="J93" s="314"/>
      <c r="K93" s="314"/>
      <c r="L93" s="314"/>
      <c r="M93" s="49"/>
      <c r="N93" s="45"/>
    </row>
    <row r="94" spans="1:14" ht="54" customHeight="1">
      <c r="A94" s="756" t="s">
        <v>1547</v>
      </c>
      <c r="B94" s="756"/>
      <c r="C94" s="756"/>
      <c r="D94" s="756"/>
      <c r="E94" s="756"/>
      <c r="F94" s="756"/>
      <c r="G94" s="756"/>
      <c r="H94" s="756"/>
      <c r="I94" s="756"/>
      <c r="J94" s="756"/>
      <c r="K94" s="756"/>
      <c r="L94" s="756"/>
      <c r="M94" s="756"/>
      <c r="N94" s="756"/>
    </row>
    <row r="95" spans="1:14">
      <c r="A95" s="1"/>
      <c r="B95" s="6"/>
      <c r="C95" s="6"/>
      <c r="D95" s="6"/>
      <c r="E95" s="6"/>
      <c r="F95" s="6"/>
      <c r="G95" s="6"/>
      <c r="H95" s="6"/>
      <c r="I95" s="6"/>
      <c r="L95" s="6"/>
      <c r="M95" s="6"/>
      <c r="N95" s="1"/>
    </row>
    <row r="97" ht="13.5" customHeight="1"/>
    <row r="99" ht="13.5" customHeight="1"/>
    <row r="100" ht="13.5" customHeight="1"/>
    <row r="101" ht="13.5" customHeight="1"/>
  </sheetData>
  <mergeCells count="10">
    <mergeCell ref="G77:H77"/>
    <mergeCell ref="G78:H78"/>
    <mergeCell ref="G79:H79"/>
    <mergeCell ref="A94:N94"/>
    <mergeCell ref="G70:H70"/>
    <mergeCell ref="G72:H72"/>
    <mergeCell ref="G73:H73"/>
    <mergeCell ref="G74:H74"/>
    <mergeCell ref="G75:H75"/>
    <mergeCell ref="G76:H76"/>
  </mergeCells>
  <printOptions horizontalCentered="1" verticalCentered="1"/>
  <pageMargins left="0.31496062992125984" right="0.31496062992125984" top="0.39370078740157483" bottom="0.39370078740157483" header="0.11811023622047245" footer="0.11811023622047245"/>
  <pageSetup paperSize="9" scale="55" orientation="landscape" r:id="rId1"/>
  <rowBreaks count="1" manualBreakCount="1">
    <brk id="34"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492DA-B2AD-47F2-9939-1C572B001C6D}">
  <sheetPr>
    <tabColor rgb="FF007C39"/>
    <pageSetUpPr fitToPage="1"/>
  </sheetPr>
  <dimension ref="A1:O42"/>
  <sheetViews>
    <sheetView showGridLines="0" view="pageBreakPreview" zoomScale="80" zoomScaleNormal="100" zoomScaleSheetLayoutView="80" workbookViewId="0">
      <pane xSplit="2" ySplit="1" topLeftCell="C4" activePane="bottomRight" state="frozen"/>
      <selection pane="topRight" sqref="A1:I1"/>
      <selection pane="bottomLeft" sqref="A1:I1"/>
      <selection pane="bottomRight" activeCell="R19" sqref="R19"/>
    </sheetView>
  </sheetViews>
  <sheetFormatPr baseColWidth="10" defaultColWidth="11.42578125" defaultRowHeight="12.75"/>
  <cols>
    <col min="1" max="1" width="57.7109375" customWidth="1"/>
    <col min="2" max="2" width="15" style="58" bestFit="1" customWidth="1"/>
    <col min="3" max="13" width="11.28515625" style="7" customWidth="1"/>
    <col min="14" max="14" width="33.85546875" style="9" customWidth="1"/>
  </cols>
  <sheetData>
    <row r="1" spans="1:15" s="28" customFormat="1" ht="39.950000000000003" customHeight="1" thickBot="1">
      <c r="A1" s="183" t="s">
        <v>143</v>
      </c>
      <c r="B1" s="59"/>
      <c r="C1" s="583">
        <v>2016</v>
      </c>
      <c r="D1" s="583">
        <v>2017</v>
      </c>
      <c r="E1" s="583">
        <v>2018</v>
      </c>
      <c r="F1" s="583">
        <v>2019</v>
      </c>
      <c r="G1" s="583">
        <v>2020</v>
      </c>
      <c r="H1" s="583">
        <v>2021</v>
      </c>
      <c r="I1" s="495">
        <v>2022</v>
      </c>
      <c r="J1" s="584">
        <v>2023</v>
      </c>
      <c r="K1" s="585">
        <v>2024</v>
      </c>
      <c r="L1" s="586">
        <v>2025</v>
      </c>
      <c r="M1" s="587" t="s">
        <v>43</v>
      </c>
      <c r="N1" s="239" t="s">
        <v>33</v>
      </c>
    </row>
    <row r="2" spans="1:15" s="48" customFormat="1" ht="13.5" thickTop="1">
      <c r="A2" s="206" t="s">
        <v>144</v>
      </c>
      <c r="B2" s="207" t="s">
        <v>145</v>
      </c>
      <c r="C2" s="208">
        <v>23837</v>
      </c>
      <c r="D2" s="208">
        <v>24927</v>
      </c>
      <c r="E2" s="208">
        <v>26437</v>
      </c>
      <c r="F2" s="208">
        <v>26199</v>
      </c>
      <c r="G2" s="208">
        <v>27427</v>
      </c>
      <c r="H2" s="208">
        <v>30486</v>
      </c>
      <c r="I2" s="208">
        <v>34493</v>
      </c>
      <c r="J2" s="208">
        <v>35056</v>
      </c>
      <c r="K2" s="350">
        <v>32473</v>
      </c>
      <c r="L2" s="209">
        <v>29458</v>
      </c>
      <c r="M2" s="174">
        <f>(L2-K2)/K2</f>
        <v>-9.2846364672189208E-2</v>
      </c>
      <c r="N2" s="336"/>
    </row>
    <row r="3" spans="1:15" s="48" customFormat="1">
      <c r="A3" s="490" t="s">
        <v>1072</v>
      </c>
      <c r="B3" s="207"/>
      <c r="C3" s="208"/>
      <c r="D3" s="208"/>
      <c r="E3" s="208"/>
      <c r="F3" s="208"/>
      <c r="G3" s="208"/>
      <c r="H3" s="208"/>
      <c r="I3" s="208"/>
      <c r="J3" s="208"/>
      <c r="K3" s="350"/>
      <c r="L3" s="209"/>
      <c r="M3" s="174"/>
      <c r="N3" s="64"/>
    </row>
    <row r="4" spans="1:15">
      <c r="A4" s="199" t="s">
        <v>65</v>
      </c>
      <c r="B4" s="207"/>
      <c r="C4" s="117">
        <v>17140</v>
      </c>
      <c r="D4" s="117">
        <v>18112</v>
      </c>
      <c r="E4" s="117">
        <v>19527</v>
      </c>
      <c r="F4" s="117">
        <v>19588</v>
      </c>
      <c r="G4" s="117">
        <v>21166</v>
      </c>
      <c r="H4" s="117">
        <v>24151</v>
      </c>
      <c r="I4" s="117">
        <v>28242</v>
      </c>
      <c r="J4" s="117">
        <v>29006</v>
      </c>
      <c r="K4" s="255">
        <v>26401</v>
      </c>
      <c r="L4" s="211">
        <v>23708</v>
      </c>
      <c r="M4" s="42">
        <f t="shared" ref="M4:M27" si="0">(L4-K4)/K4</f>
        <v>-0.1020037119806068</v>
      </c>
      <c r="N4" s="330"/>
      <c r="O4" s="492"/>
    </row>
    <row r="5" spans="1:15">
      <c r="A5" s="199" t="s">
        <v>66</v>
      </c>
      <c r="B5" s="207"/>
      <c r="C5" s="117">
        <v>691</v>
      </c>
      <c r="D5" s="117">
        <v>595</v>
      </c>
      <c r="E5" s="117">
        <v>578</v>
      </c>
      <c r="F5" s="117">
        <v>566</v>
      </c>
      <c r="G5" s="117">
        <v>483</v>
      </c>
      <c r="H5" s="117">
        <v>511</v>
      </c>
      <c r="I5" s="117">
        <v>486</v>
      </c>
      <c r="J5" s="117">
        <v>530</v>
      </c>
      <c r="K5" s="255">
        <v>522</v>
      </c>
      <c r="L5" s="211">
        <v>393</v>
      </c>
      <c r="M5" s="42">
        <f t="shared" si="0"/>
        <v>-0.2471264367816092</v>
      </c>
      <c r="N5" s="329"/>
    </row>
    <row r="6" spans="1:15">
      <c r="A6" s="199" t="s">
        <v>67</v>
      </c>
      <c r="B6" s="207"/>
      <c r="C6" s="117">
        <v>3359</v>
      </c>
      <c r="D6" s="117">
        <v>3349</v>
      </c>
      <c r="E6" s="117">
        <v>3305</v>
      </c>
      <c r="F6" s="117">
        <v>2967</v>
      </c>
      <c r="G6" s="117">
        <v>2588</v>
      </c>
      <c r="H6" s="117">
        <v>2626</v>
      </c>
      <c r="I6" s="117">
        <v>2646</v>
      </c>
      <c r="J6" s="117">
        <v>2581</v>
      </c>
      <c r="K6" s="255">
        <v>2604</v>
      </c>
      <c r="L6" s="211">
        <v>2544</v>
      </c>
      <c r="M6" s="42">
        <f t="shared" si="0"/>
        <v>-2.3041474654377881E-2</v>
      </c>
      <c r="N6" s="329"/>
    </row>
    <row r="7" spans="1:15">
      <c r="A7" s="202" t="s">
        <v>68</v>
      </c>
      <c r="B7" s="207"/>
      <c r="C7" s="117" t="s">
        <v>44</v>
      </c>
      <c r="D7" s="117" t="s">
        <v>44</v>
      </c>
      <c r="E7" s="117">
        <v>865</v>
      </c>
      <c r="F7" s="117">
        <v>884</v>
      </c>
      <c r="G7" s="117">
        <v>932</v>
      </c>
      <c r="H7" s="117">
        <v>1099</v>
      </c>
      <c r="I7" s="117">
        <v>1082</v>
      </c>
      <c r="J7" s="117">
        <v>976</v>
      </c>
      <c r="K7" s="255">
        <v>1101</v>
      </c>
      <c r="L7" s="211">
        <v>1090</v>
      </c>
      <c r="M7" s="42">
        <f t="shared" si="0"/>
        <v>-9.9909173478655768E-3</v>
      </c>
      <c r="N7" s="329"/>
    </row>
    <row r="8" spans="1:15">
      <c r="A8" s="199" t="s">
        <v>69</v>
      </c>
      <c r="B8" s="207"/>
      <c r="C8" s="117">
        <v>1861</v>
      </c>
      <c r="D8" s="117">
        <v>1903</v>
      </c>
      <c r="E8" s="117">
        <v>1913</v>
      </c>
      <c r="F8" s="117">
        <v>1895</v>
      </c>
      <c r="G8" s="117">
        <v>1974</v>
      </c>
      <c r="H8" s="117">
        <v>1972</v>
      </c>
      <c r="I8" s="117">
        <v>1940</v>
      </c>
      <c r="J8" s="117">
        <v>1863</v>
      </c>
      <c r="K8" s="255">
        <v>1789</v>
      </c>
      <c r="L8" s="211">
        <v>1642</v>
      </c>
      <c r="M8" s="42">
        <f t="shared" si="0"/>
        <v>-8.2168809390721076E-2</v>
      </c>
      <c r="N8" s="329"/>
    </row>
    <row r="9" spans="1:15" ht="13.5" customHeight="1">
      <c r="A9" s="199" t="s">
        <v>70</v>
      </c>
      <c r="B9" s="207"/>
      <c r="C9" s="212"/>
      <c r="D9" s="212"/>
      <c r="E9" s="212"/>
      <c r="F9" s="212"/>
      <c r="G9" s="212"/>
      <c r="H9" s="212"/>
      <c r="I9" s="212"/>
      <c r="J9" s="117">
        <v>100</v>
      </c>
      <c r="K9" s="255">
        <v>94</v>
      </c>
      <c r="L9" s="211">
        <v>80</v>
      </c>
      <c r="M9" s="42">
        <f t="shared" si="0"/>
        <v>-0.14893617021276595</v>
      </c>
      <c r="N9" s="330"/>
    </row>
    <row r="10" spans="1:15" ht="14.25">
      <c r="A10" s="199" t="s">
        <v>146</v>
      </c>
      <c r="B10" s="207"/>
      <c r="C10" s="117">
        <v>786</v>
      </c>
      <c r="D10" s="117">
        <v>968</v>
      </c>
      <c r="E10" s="117">
        <v>249</v>
      </c>
      <c r="F10" s="117">
        <v>299</v>
      </c>
      <c r="G10" s="117">
        <v>284</v>
      </c>
      <c r="H10" s="117">
        <v>127</v>
      </c>
      <c r="I10" s="117">
        <v>97</v>
      </c>
      <c r="J10" s="117">
        <v>0</v>
      </c>
      <c r="K10" s="255">
        <v>-38</v>
      </c>
      <c r="L10" s="211">
        <v>0</v>
      </c>
      <c r="M10" s="122">
        <f t="shared" si="0"/>
        <v>-1</v>
      </c>
      <c r="N10" s="8"/>
    </row>
    <row r="11" spans="1:15" s="44" customFormat="1">
      <c r="A11" s="518" t="s">
        <v>1089</v>
      </c>
      <c r="B11" s="510" t="s">
        <v>145</v>
      </c>
      <c r="C11" s="588">
        <v>20798</v>
      </c>
      <c r="D11" s="588">
        <v>21733</v>
      </c>
      <c r="E11" s="588">
        <v>23243</v>
      </c>
      <c r="F11" s="588">
        <v>23100</v>
      </c>
      <c r="G11" s="588">
        <v>24336</v>
      </c>
      <c r="H11" s="588">
        <v>28660</v>
      </c>
      <c r="I11" s="588">
        <v>32226</v>
      </c>
      <c r="J11" s="588">
        <v>31992</v>
      </c>
      <c r="K11" s="589">
        <v>29134</v>
      </c>
      <c r="L11" s="575">
        <v>24565</v>
      </c>
      <c r="M11" s="507">
        <f t="shared" si="0"/>
        <v>-0.15682707489531131</v>
      </c>
      <c r="N11" s="45"/>
    </row>
    <row r="12" spans="1:15" ht="13.5" customHeight="1">
      <c r="A12" s="590" t="s">
        <v>147</v>
      </c>
      <c r="B12" s="207"/>
      <c r="C12" s="212"/>
      <c r="D12" s="212"/>
      <c r="E12" s="212"/>
      <c r="F12" s="212"/>
      <c r="G12" s="212"/>
      <c r="H12" s="212"/>
      <c r="I12" s="212"/>
      <c r="J12" s="212"/>
      <c r="K12" s="255">
        <v>28145</v>
      </c>
      <c r="L12" s="211">
        <v>23669</v>
      </c>
      <c r="M12" s="122">
        <f t="shared" si="0"/>
        <v>-0.15903357612364541</v>
      </c>
      <c r="N12" s="190"/>
    </row>
    <row r="13" spans="1:15" ht="13.5" customHeight="1">
      <c r="A13" s="590" t="s">
        <v>148</v>
      </c>
      <c r="B13" s="207"/>
      <c r="C13" s="212"/>
      <c r="D13" s="212"/>
      <c r="E13" s="212"/>
      <c r="F13" s="212"/>
      <c r="G13" s="212"/>
      <c r="H13" s="212"/>
      <c r="I13" s="212"/>
      <c r="J13" s="212"/>
      <c r="K13" s="255">
        <v>803</v>
      </c>
      <c r="L13" s="211">
        <v>711</v>
      </c>
      <c r="M13" s="122">
        <f t="shared" si="0"/>
        <v>-0.11457036114570361</v>
      </c>
      <c r="N13" s="190"/>
    </row>
    <row r="14" spans="1:15" ht="13.5" customHeight="1" thickBot="1">
      <c r="A14" s="590" t="s">
        <v>149</v>
      </c>
      <c r="B14" s="207"/>
      <c r="C14" s="212"/>
      <c r="D14" s="212"/>
      <c r="E14" s="212"/>
      <c r="F14" s="212"/>
      <c r="G14" s="212"/>
      <c r="H14" s="212"/>
      <c r="I14" s="212"/>
      <c r="J14" s="212"/>
      <c r="K14" s="255">
        <v>187</v>
      </c>
      <c r="L14" s="211">
        <v>185</v>
      </c>
      <c r="M14" s="122">
        <f t="shared" si="0"/>
        <v>-1.06951871657754E-2</v>
      </c>
      <c r="N14" s="301"/>
    </row>
    <row r="15" spans="1:15" s="9" customFormat="1" ht="19.5" customHeight="1" thickTop="1">
      <c r="A15" s="672" t="s">
        <v>1071</v>
      </c>
      <c r="B15" s="502"/>
      <c r="C15" s="592"/>
      <c r="D15" s="592"/>
      <c r="E15" s="592"/>
      <c r="F15" s="592"/>
      <c r="G15" s="592"/>
      <c r="H15" s="592"/>
      <c r="I15" s="592"/>
      <c r="J15" s="592"/>
      <c r="K15" s="505"/>
      <c r="L15" s="506"/>
      <c r="M15" s="592"/>
      <c r="N15" s="593"/>
    </row>
    <row r="16" spans="1:15" s="9" customFormat="1" ht="13.5" customHeight="1">
      <c r="A16" s="590" t="s">
        <v>150</v>
      </c>
      <c r="B16" s="510"/>
      <c r="C16" s="499">
        <v>16323</v>
      </c>
      <c r="D16" s="499">
        <v>17227</v>
      </c>
      <c r="E16" s="499">
        <v>18598</v>
      </c>
      <c r="F16" s="499">
        <v>18613</v>
      </c>
      <c r="G16" s="499">
        <v>19622</v>
      </c>
      <c r="H16" s="499">
        <v>22484</v>
      </c>
      <c r="I16" s="499">
        <v>26648</v>
      </c>
      <c r="J16" s="499">
        <v>26853</v>
      </c>
      <c r="K16" s="594">
        <v>24329</v>
      </c>
      <c r="L16" s="500">
        <v>20321</v>
      </c>
      <c r="M16" s="11">
        <f>(L16-K16)/K16</f>
        <v>-0.16474166632413992</v>
      </c>
      <c r="N16" s="8"/>
    </row>
    <row r="17" spans="1:15" s="9" customFormat="1" ht="13.5" customHeight="1">
      <c r="A17" s="591" t="s">
        <v>151</v>
      </c>
      <c r="B17" s="510"/>
      <c r="C17" s="499">
        <v>4475</v>
      </c>
      <c r="D17" s="499">
        <v>4506</v>
      </c>
      <c r="E17" s="499">
        <v>4645</v>
      </c>
      <c r="F17" s="499">
        <v>4487</v>
      </c>
      <c r="G17" s="499">
        <v>4711</v>
      </c>
      <c r="H17" s="499">
        <v>4486</v>
      </c>
      <c r="I17" s="499">
        <v>4237</v>
      </c>
      <c r="J17" s="499">
        <v>3896</v>
      </c>
      <c r="K17" s="594">
        <v>3636</v>
      </c>
      <c r="L17" s="500">
        <v>3145</v>
      </c>
      <c r="M17" s="11">
        <f>(L17-K17)/K17</f>
        <v>-0.13503850385038504</v>
      </c>
      <c r="N17" s="8"/>
    </row>
    <row r="18" spans="1:15" s="9" customFormat="1" ht="13.5" customHeight="1">
      <c r="A18" s="591" t="s">
        <v>64</v>
      </c>
      <c r="B18" s="510"/>
      <c r="C18" s="499">
        <v>1964</v>
      </c>
      <c r="D18" s="499">
        <v>1929</v>
      </c>
      <c r="E18" s="499">
        <v>1677</v>
      </c>
      <c r="F18" s="499">
        <v>1525</v>
      </c>
      <c r="G18" s="499">
        <v>1454</v>
      </c>
      <c r="H18" s="499">
        <v>1690</v>
      </c>
      <c r="I18" s="499">
        <v>1341</v>
      </c>
      <c r="J18" s="499">
        <v>1243</v>
      </c>
      <c r="K18" s="594">
        <v>1169</v>
      </c>
      <c r="L18" s="500">
        <v>1099</v>
      </c>
      <c r="M18" s="11">
        <f>(L18-K18)/K18</f>
        <v>-5.9880239520958084E-2</v>
      </c>
      <c r="N18" s="595"/>
    </row>
    <row r="19" spans="1:15" s="9" customFormat="1" ht="14.25">
      <c r="A19" s="518" t="s">
        <v>152</v>
      </c>
      <c r="B19" s="510" t="s">
        <v>145</v>
      </c>
      <c r="C19" s="205"/>
      <c r="D19" s="205"/>
      <c r="E19" s="205"/>
      <c r="F19" s="205"/>
      <c r="G19" s="205"/>
      <c r="H19" s="205"/>
      <c r="I19" s="205"/>
      <c r="J19" s="205"/>
      <c r="K19" s="589">
        <v>7</v>
      </c>
      <c r="L19" s="575">
        <v>6</v>
      </c>
      <c r="M19" s="596">
        <f t="shared" si="0"/>
        <v>-0.14285714285714285</v>
      </c>
      <c r="N19" s="190"/>
      <c r="O19" s="597"/>
    </row>
    <row r="20" spans="1:15" s="9" customFormat="1" ht="14.25">
      <c r="A20" s="518" t="s">
        <v>153</v>
      </c>
      <c r="B20" s="510" t="s">
        <v>145</v>
      </c>
      <c r="C20" s="205"/>
      <c r="D20" s="205"/>
      <c r="E20" s="205"/>
      <c r="F20" s="205"/>
      <c r="G20" s="205"/>
      <c r="H20" s="588">
        <v>1826</v>
      </c>
      <c r="I20" s="588">
        <v>2267</v>
      </c>
      <c r="J20" s="588">
        <v>3064</v>
      </c>
      <c r="K20" s="589">
        <v>3332</v>
      </c>
      <c r="L20" s="575">
        <v>4887</v>
      </c>
      <c r="M20" s="507">
        <f t="shared" si="0"/>
        <v>0.46668667466986796</v>
      </c>
    </row>
    <row r="21" spans="1:15" s="9" customFormat="1" ht="13.5" customHeight="1">
      <c r="A21" s="591" t="s">
        <v>155</v>
      </c>
      <c r="B21" s="510"/>
      <c r="C21" s="205"/>
      <c r="D21" s="205"/>
      <c r="E21" s="205"/>
      <c r="F21" s="205"/>
      <c r="G21" s="205"/>
      <c r="H21" s="205"/>
      <c r="I21" s="205"/>
      <c r="J21" s="205"/>
      <c r="K21" s="499">
        <v>1437</v>
      </c>
      <c r="L21" s="500">
        <v>2969</v>
      </c>
      <c r="M21" s="11">
        <f t="shared" si="0"/>
        <v>1.0661099512874044</v>
      </c>
    </row>
    <row r="22" spans="1:15" s="9" customFormat="1" ht="13.5" customHeight="1">
      <c r="A22" s="590" t="s">
        <v>149</v>
      </c>
      <c r="B22" s="510"/>
      <c r="C22" s="205"/>
      <c r="D22" s="205"/>
      <c r="E22" s="205"/>
      <c r="F22" s="205"/>
      <c r="G22" s="205"/>
      <c r="H22" s="205"/>
      <c r="I22" s="205"/>
      <c r="J22" s="205"/>
      <c r="K22" s="594">
        <v>1853</v>
      </c>
      <c r="L22" s="500">
        <v>1877</v>
      </c>
      <c r="M22" s="11">
        <f t="shared" si="0"/>
        <v>1.2951969778737183E-2</v>
      </c>
    </row>
    <row r="23" spans="1:15" s="9" customFormat="1" ht="13.5" customHeight="1">
      <c r="A23" s="591" t="s">
        <v>158</v>
      </c>
      <c r="B23" s="510"/>
      <c r="C23" s="205"/>
      <c r="D23" s="205"/>
      <c r="E23" s="205"/>
      <c r="F23" s="205"/>
      <c r="G23" s="205"/>
      <c r="H23" s="205"/>
      <c r="I23" s="205"/>
      <c r="J23" s="205"/>
      <c r="K23" s="594">
        <v>41</v>
      </c>
      <c r="L23" s="500">
        <v>41</v>
      </c>
      <c r="M23" s="11">
        <f t="shared" si="0"/>
        <v>0</v>
      </c>
      <c r="N23" s="213"/>
    </row>
    <row r="24" spans="1:15" s="9" customFormat="1" ht="19.5" customHeight="1">
      <c r="A24" s="607" t="s">
        <v>1071</v>
      </c>
      <c r="B24" s="510"/>
      <c r="C24" s="499"/>
      <c r="D24" s="499"/>
      <c r="E24" s="499"/>
      <c r="F24" s="499"/>
      <c r="G24" s="499"/>
      <c r="H24" s="499"/>
      <c r="I24" s="499"/>
      <c r="J24" s="499"/>
      <c r="K24" s="594"/>
      <c r="L24" s="500"/>
      <c r="M24" s="533"/>
      <c r="N24" s="213"/>
    </row>
    <row r="25" spans="1:15" s="9" customFormat="1" ht="13.5" customHeight="1">
      <c r="A25" s="590" t="s">
        <v>159</v>
      </c>
      <c r="B25" s="510"/>
      <c r="C25" s="205"/>
      <c r="D25" s="205"/>
      <c r="E25" s="205"/>
      <c r="F25" s="205"/>
      <c r="G25" s="499">
        <v>3</v>
      </c>
      <c r="H25" s="499">
        <v>175</v>
      </c>
      <c r="I25" s="499">
        <v>343</v>
      </c>
      <c r="J25" s="499">
        <v>881</v>
      </c>
      <c r="K25" s="594">
        <v>887</v>
      </c>
      <c r="L25" s="500">
        <v>2263</v>
      </c>
      <c r="M25" s="11">
        <f t="shared" si="0"/>
        <v>1.5512965050732808</v>
      </c>
      <c r="O25" s="599"/>
    </row>
    <row r="26" spans="1:15" s="9" customFormat="1" ht="13.5" customHeight="1">
      <c r="A26" s="591" t="s">
        <v>1551</v>
      </c>
      <c r="B26" s="510"/>
      <c r="C26" s="499">
        <v>167</v>
      </c>
      <c r="D26" s="499">
        <v>170</v>
      </c>
      <c r="E26" s="499">
        <v>160</v>
      </c>
      <c r="F26" s="499">
        <v>141</v>
      </c>
      <c r="G26" s="499">
        <v>128</v>
      </c>
      <c r="H26" s="499">
        <v>150</v>
      </c>
      <c r="I26" s="499">
        <v>242</v>
      </c>
      <c r="J26" s="499">
        <v>392</v>
      </c>
      <c r="K26" s="594">
        <v>613</v>
      </c>
      <c r="L26" s="500">
        <v>715</v>
      </c>
      <c r="M26" s="11">
        <f>(L26-K26)/K26</f>
        <v>0.16639477977161501</v>
      </c>
      <c r="O26" s="599"/>
    </row>
    <row r="27" spans="1:15" s="9" customFormat="1" ht="13.5" customHeight="1" thickBot="1">
      <c r="A27" s="591" t="s">
        <v>64</v>
      </c>
      <c r="B27" s="510"/>
      <c r="C27" s="513"/>
      <c r="D27" s="513"/>
      <c r="E27" s="513"/>
      <c r="F27" s="513"/>
      <c r="G27" s="513"/>
      <c r="H27" s="499">
        <v>1501</v>
      </c>
      <c r="I27" s="499">
        <v>1682</v>
      </c>
      <c r="J27" s="499">
        <v>1791</v>
      </c>
      <c r="K27" s="594">
        <v>1832</v>
      </c>
      <c r="L27" s="500">
        <v>1909</v>
      </c>
      <c r="M27" s="11">
        <f t="shared" si="0"/>
        <v>4.203056768558952E-2</v>
      </c>
      <c r="O27" s="599"/>
    </row>
    <row r="28" spans="1:15" s="9" customFormat="1" ht="19.5" customHeight="1" thickTop="1">
      <c r="A28" s="608" t="s">
        <v>1072</v>
      </c>
      <c r="B28" s="502" t="s">
        <v>59</v>
      </c>
      <c r="C28" s="205"/>
      <c r="D28" s="205"/>
      <c r="E28" s="205"/>
      <c r="F28" s="205"/>
      <c r="G28" s="205"/>
      <c r="H28" s="600">
        <v>0.06</v>
      </c>
      <c r="I28" s="600">
        <v>6.6000000000000003E-2</v>
      </c>
      <c r="J28" s="600">
        <v>8.6999999999999994E-2</v>
      </c>
      <c r="K28" s="601">
        <v>0.10299999999999999</v>
      </c>
      <c r="L28" s="602">
        <v>0.16600000000000001</v>
      </c>
      <c r="M28" s="523" t="s">
        <v>44</v>
      </c>
      <c r="N28" s="603"/>
    </row>
    <row r="29" spans="1:15" s="9" customFormat="1" ht="13.5" customHeight="1">
      <c r="A29" s="591" t="s">
        <v>65</v>
      </c>
      <c r="B29" s="510"/>
      <c r="C29" s="205"/>
      <c r="D29" s="205"/>
      <c r="E29" s="205"/>
      <c r="F29" s="205"/>
      <c r="G29" s="205"/>
      <c r="H29" s="205"/>
      <c r="I29" s="205"/>
      <c r="J29" s="205"/>
      <c r="K29" s="528">
        <v>5.2999999999999999E-2</v>
      </c>
      <c r="L29" s="604">
        <v>0.11799999999999999</v>
      </c>
      <c r="M29" s="11" t="s">
        <v>44</v>
      </c>
      <c r="O29" s="599"/>
    </row>
    <row r="30" spans="1:15" s="9" customFormat="1" ht="13.5" customHeight="1">
      <c r="A30" s="591" t="s">
        <v>66</v>
      </c>
      <c r="B30" s="510"/>
      <c r="C30" s="205"/>
      <c r="D30" s="205"/>
      <c r="E30" s="205"/>
      <c r="F30" s="205"/>
      <c r="G30" s="205"/>
      <c r="H30" s="205"/>
      <c r="I30" s="205"/>
      <c r="J30" s="205"/>
      <c r="K30" s="528">
        <v>0.373</v>
      </c>
      <c r="L30" s="604">
        <v>0.49199999999999999</v>
      </c>
      <c r="M30" s="11" t="s">
        <v>44</v>
      </c>
      <c r="O30" s="599"/>
    </row>
    <row r="31" spans="1:15" s="9" customFormat="1" ht="13.5" customHeight="1">
      <c r="A31" s="591" t="s">
        <v>67</v>
      </c>
      <c r="B31" s="510"/>
      <c r="C31" s="205"/>
      <c r="D31" s="205"/>
      <c r="E31" s="205"/>
      <c r="F31" s="205"/>
      <c r="G31" s="205"/>
      <c r="H31" s="205"/>
      <c r="I31" s="205"/>
      <c r="J31" s="205"/>
      <c r="K31" s="528">
        <v>0.26600000000000001</v>
      </c>
      <c r="L31" s="604">
        <v>0.44900000000000001</v>
      </c>
      <c r="M31" s="11" t="s">
        <v>44</v>
      </c>
      <c r="O31" s="599"/>
    </row>
    <row r="32" spans="1:15" s="9" customFormat="1" ht="13.5" customHeight="1">
      <c r="A32" s="590" t="s">
        <v>68</v>
      </c>
      <c r="B32" s="510"/>
      <c r="C32" s="205"/>
      <c r="D32" s="205"/>
      <c r="E32" s="205"/>
      <c r="F32" s="205"/>
      <c r="G32" s="205"/>
      <c r="H32" s="205"/>
      <c r="I32" s="205"/>
      <c r="J32" s="205"/>
      <c r="K32" s="528">
        <v>0.14699999999999999</v>
      </c>
      <c r="L32" s="604">
        <v>0.159</v>
      </c>
      <c r="M32" s="11" t="s">
        <v>44</v>
      </c>
      <c r="O32" s="599"/>
    </row>
    <row r="33" spans="1:15" s="9" customFormat="1" ht="13.5" customHeight="1">
      <c r="A33" s="591" t="s">
        <v>69</v>
      </c>
      <c r="B33" s="510"/>
      <c r="C33" s="205"/>
      <c r="D33" s="205"/>
      <c r="E33" s="205"/>
      <c r="F33" s="205"/>
      <c r="G33" s="205"/>
      <c r="H33" s="205"/>
      <c r="I33" s="205"/>
      <c r="J33" s="205"/>
      <c r="K33" s="528">
        <v>0.34799999999999998</v>
      </c>
      <c r="L33" s="604">
        <v>0.32800000000000001</v>
      </c>
      <c r="M33" s="11" t="s">
        <v>44</v>
      </c>
      <c r="O33" s="599"/>
    </row>
    <row r="34" spans="1:15" s="9" customFormat="1" ht="13.5" customHeight="1">
      <c r="A34" s="591" t="s">
        <v>70</v>
      </c>
      <c r="B34" s="510"/>
      <c r="C34" s="205"/>
      <c r="D34" s="205"/>
      <c r="E34" s="205"/>
      <c r="F34" s="205"/>
      <c r="G34" s="205"/>
      <c r="H34" s="205"/>
      <c r="I34" s="205"/>
      <c r="J34" s="205"/>
      <c r="K34" s="528">
        <v>0.51</v>
      </c>
      <c r="L34" s="604">
        <v>0.55200000000000005</v>
      </c>
      <c r="M34" s="11" t="s">
        <v>44</v>
      </c>
      <c r="N34" s="489"/>
      <c r="O34" s="599"/>
    </row>
    <row r="35" spans="1:15" s="9" customFormat="1" ht="13.5" customHeight="1" thickBot="1">
      <c r="A35" s="609" t="s">
        <v>160</v>
      </c>
      <c r="B35" s="512" t="s">
        <v>59</v>
      </c>
      <c r="C35" s="517">
        <v>0.62</v>
      </c>
      <c r="D35" s="517">
        <v>0.63</v>
      </c>
      <c r="E35" s="517">
        <v>0.77</v>
      </c>
      <c r="F35" s="517">
        <v>0.83</v>
      </c>
      <c r="G35" s="517">
        <v>0.86</v>
      </c>
      <c r="H35" s="517">
        <v>0.86</v>
      </c>
      <c r="I35" s="517">
        <v>0.94</v>
      </c>
      <c r="J35" s="517">
        <v>0.97199999999999998</v>
      </c>
      <c r="K35" s="605">
        <v>0.95199999999999996</v>
      </c>
      <c r="L35" s="606">
        <v>0.96899999999999997</v>
      </c>
      <c r="M35" s="517" t="s">
        <v>44</v>
      </c>
      <c r="N35" s="191"/>
    </row>
    <row r="36" spans="1:15" ht="13.5" customHeight="1" thickTop="1">
      <c r="A36" s="206" t="s">
        <v>1048</v>
      </c>
      <c r="B36" s="207"/>
      <c r="C36" s="117"/>
      <c r="D36" s="117"/>
      <c r="E36" s="117"/>
      <c r="F36" s="117"/>
      <c r="G36" s="117"/>
      <c r="H36" s="117"/>
      <c r="I36" s="117"/>
      <c r="J36" s="117"/>
      <c r="K36" s="117"/>
      <c r="L36" s="129"/>
      <c r="M36" s="42"/>
      <c r="N36" s="206" t="s">
        <v>154</v>
      </c>
      <c r="O36" s="307"/>
    </row>
    <row r="37" spans="1:15" ht="13.5" customHeight="1">
      <c r="A37" s="199" t="s">
        <v>1034</v>
      </c>
      <c r="B37" s="207" t="s">
        <v>59</v>
      </c>
      <c r="C37" s="212"/>
      <c r="D37" s="212"/>
      <c r="E37" s="212"/>
      <c r="F37" s="212"/>
      <c r="G37" s="212"/>
      <c r="H37" s="212"/>
      <c r="I37" s="212"/>
      <c r="J37" s="212"/>
      <c r="K37" s="128">
        <v>3.5000000000000003E-2</v>
      </c>
      <c r="L37" s="129">
        <v>0.1</v>
      </c>
      <c r="M37" s="42" t="s">
        <v>44</v>
      </c>
      <c r="N37" s="317" t="s">
        <v>156</v>
      </c>
      <c r="O37" s="307"/>
    </row>
    <row r="38" spans="1:15" ht="15" thickBot="1">
      <c r="A38" s="198" t="s">
        <v>1047</v>
      </c>
      <c r="B38" s="108"/>
      <c r="C38" s="304"/>
      <c r="D38" s="304"/>
      <c r="E38" s="304"/>
      <c r="F38" s="304"/>
      <c r="G38" s="304"/>
      <c r="H38" s="304"/>
      <c r="I38" s="304"/>
      <c r="J38" s="304"/>
      <c r="K38" s="176">
        <v>0.16</v>
      </c>
      <c r="L38" s="486">
        <v>0.20499999999999999</v>
      </c>
      <c r="M38" s="114" t="s">
        <v>44</v>
      </c>
      <c r="N38" s="488" t="s">
        <v>157</v>
      </c>
      <c r="O38" s="307"/>
    </row>
    <row r="39" spans="1:15" ht="13.5" thickTop="1">
      <c r="A39" s="518" t="s">
        <v>161</v>
      </c>
      <c r="B39" s="510" t="s">
        <v>162</v>
      </c>
      <c r="C39" s="205"/>
      <c r="D39" s="205"/>
      <c r="E39" s="205"/>
      <c r="F39" s="205"/>
      <c r="G39" s="205"/>
      <c r="H39" s="205"/>
      <c r="I39" s="519">
        <v>0.37</v>
      </c>
      <c r="J39" s="550">
        <v>0.43</v>
      </c>
      <c r="K39" s="567">
        <v>0.39</v>
      </c>
      <c r="L39" s="568">
        <v>0.36</v>
      </c>
      <c r="M39" s="507">
        <f t="shared" ref="M39:M40" si="1">(L39-K39)/K39</f>
        <v>-7.6923076923076983E-2</v>
      </c>
      <c r="N39" s="190"/>
    </row>
    <row r="40" spans="1:15" s="44" customFormat="1" ht="13.5" customHeight="1">
      <c r="A40" s="485" t="s">
        <v>163</v>
      </c>
      <c r="B40" s="171" t="s">
        <v>145</v>
      </c>
      <c r="C40" s="178"/>
      <c r="D40" s="178"/>
      <c r="E40" s="178"/>
      <c r="F40" s="178"/>
      <c r="G40" s="178"/>
      <c r="H40" s="178"/>
      <c r="I40" s="178"/>
      <c r="J40" s="178"/>
      <c r="K40" s="186">
        <v>54</v>
      </c>
      <c r="L40" s="229">
        <v>58</v>
      </c>
      <c r="M40" s="134">
        <f t="shared" si="1"/>
        <v>7.407407407407407E-2</v>
      </c>
      <c r="N40" s="222"/>
    </row>
    <row r="41" spans="1:15" ht="6.75" customHeight="1">
      <c r="A41" s="1"/>
      <c r="B41" s="52"/>
      <c r="C41" s="6"/>
      <c r="D41" s="6"/>
      <c r="E41" s="6"/>
      <c r="F41" s="6"/>
      <c r="G41" s="6"/>
      <c r="H41" s="6"/>
      <c r="I41" s="6"/>
      <c r="J41" s="6"/>
      <c r="L41" s="6"/>
      <c r="M41" s="6"/>
      <c r="N41" s="8"/>
    </row>
    <row r="42" spans="1:15" ht="27" customHeight="1">
      <c r="A42" s="756" t="s">
        <v>1552</v>
      </c>
      <c r="B42" s="756"/>
      <c r="C42" s="756"/>
      <c r="D42" s="756"/>
      <c r="E42" s="756"/>
      <c r="F42" s="756"/>
      <c r="G42" s="756"/>
      <c r="H42" s="756"/>
      <c r="I42" s="756"/>
      <c r="J42" s="756"/>
      <c r="K42" s="756"/>
      <c r="L42" s="756"/>
      <c r="M42" s="756"/>
      <c r="N42" s="756"/>
    </row>
  </sheetData>
  <mergeCells count="1">
    <mergeCell ref="A42:N42"/>
  </mergeCells>
  <pageMargins left="0.31496062992125984" right="0.31496062992125984" top="0.39370078740157483" bottom="0.39370078740157483" header="0.31496062992125984" footer="0.31496062992125984"/>
  <pageSetup paperSize="9" scale="61" orientation="landscape" r:id="rId1"/>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BFEAA-EC0B-44B9-B284-96430EF00A27}">
  <sheetPr>
    <tabColor rgb="FF007C39"/>
    <pageSetUpPr fitToPage="1"/>
  </sheetPr>
  <dimension ref="A1:N40"/>
  <sheetViews>
    <sheetView showGridLines="0" view="pageBreakPreview" zoomScale="80" zoomScaleNormal="100" zoomScaleSheetLayoutView="80" workbookViewId="0">
      <pane xSplit="2" ySplit="1" topLeftCell="C2" activePane="bottomRight" state="frozen"/>
      <selection pane="topRight" activeCell="C1" sqref="C1"/>
      <selection pane="bottomLeft" activeCell="A2" sqref="A2"/>
      <selection pane="bottomRight" activeCell="D42" sqref="D42"/>
    </sheetView>
  </sheetViews>
  <sheetFormatPr baseColWidth="10" defaultColWidth="11.42578125" defaultRowHeight="12.75"/>
  <cols>
    <col min="1" max="1" width="44.28515625" customWidth="1"/>
    <col min="2" max="2" width="20" style="58" customWidth="1"/>
    <col min="3" max="13" width="11.28515625" style="7" customWidth="1"/>
    <col min="14" max="14" width="33.85546875" customWidth="1"/>
  </cols>
  <sheetData>
    <row r="1" spans="1:14" s="27" customFormat="1" ht="39.950000000000003" customHeight="1" thickBot="1">
      <c r="A1" s="183" t="s">
        <v>1092</v>
      </c>
      <c r="B1" s="57"/>
      <c r="C1" s="583">
        <v>2016</v>
      </c>
      <c r="D1" s="583">
        <v>2017</v>
      </c>
      <c r="E1" s="583">
        <v>2018</v>
      </c>
      <c r="F1" s="583">
        <v>2019</v>
      </c>
      <c r="G1" s="583">
        <v>2020</v>
      </c>
      <c r="H1" s="583">
        <v>2021</v>
      </c>
      <c r="I1" s="583">
        <v>2022</v>
      </c>
      <c r="J1" s="495">
        <v>2023</v>
      </c>
      <c r="K1" s="584">
        <v>2024</v>
      </c>
      <c r="L1" s="586">
        <v>2025</v>
      </c>
      <c r="M1" s="587" t="s">
        <v>43</v>
      </c>
      <c r="N1" s="239" t="s">
        <v>33</v>
      </c>
    </row>
    <row r="2" spans="1:14" s="665" customFormat="1" ht="18.75" thickTop="1">
      <c r="A2" s="206" t="s">
        <v>109</v>
      </c>
      <c r="B2" s="207" t="s">
        <v>110</v>
      </c>
      <c r="C2" s="118">
        <v>190</v>
      </c>
      <c r="D2" s="118">
        <v>208</v>
      </c>
      <c r="E2" s="118">
        <v>214</v>
      </c>
      <c r="F2" s="118">
        <v>218</v>
      </c>
      <c r="G2" s="118">
        <v>246</v>
      </c>
      <c r="H2" s="118">
        <v>281</v>
      </c>
      <c r="I2" s="118">
        <v>300</v>
      </c>
      <c r="J2" s="118">
        <v>295</v>
      </c>
      <c r="K2" s="341">
        <v>299</v>
      </c>
      <c r="L2" s="119">
        <v>277</v>
      </c>
      <c r="M2" s="49">
        <f>(L2-K2)/K2</f>
        <v>-7.3578595317725759E-2</v>
      </c>
      <c r="N2" s="215"/>
    </row>
    <row r="3" spans="1:14" s="44" customFormat="1" ht="19.5" customHeight="1">
      <c r="A3" s="45" t="s">
        <v>1093</v>
      </c>
      <c r="B3" s="207"/>
      <c r="C3" s="118"/>
      <c r="D3" s="118"/>
      <c r="E3" s="118"/>
      <c r="F3" s="118"/>
      <c r="G3" s="118"/>
      <c r="H3" s="118"/>
      <c r="I3" s="118"/>
      <c r="J3" s="118"/>
      <c r="K3" s="341"/>
      <c r="L3" s="119"/>
      <c r="M3" s="49"/>
      <c r="N3" s="43"/>
    </row>
    <row r="4" spans="1:14" ht="13.5" customHeight="1">
      <c r="A4" s="1" t="s">
        <v>111</v>
      </c>
      <c r="B4" s="207"/>
      <c r="C4" s="117">
        <v>51</v>
      </c>
      <c r="D4" s="117">
        <v>58</v>
      </c>
      <c r="E4" s="117">
        <v>66</v>
      </c>
      <c r="F4" s="117">
        <v>75</v>
      </c>
      <c r="G4" s="117">
        <v>94</v>
      </c>
      <c r="H4" s="117">
        <v>109</v>
      </c>
      <c r="I4" s="117">
        <v>125</v>
      </c>
      <c r="J4" s="117">
        <v>141</v>
      </c>
      <c r="K4" s="255">
        <v>153</v>
      </c>
      <c r="L4" s="211">
        <v>147</v>
      </c>
      <c r="M4" s="42">
        <f t="shared" ref="M4:M8" si="0">(L4-K4)/K4</f>
        <v>-3.9215686274509803E-2</v>
      </c>
      <c r="N4" s="43"/>
    </row>
    <row r="5" spans="1:14" ht="13.5" customHeight="1">
      <c r="A5" s="204" t="s">
        <v>112</v>
      </c>
      <c r="B5" s="207"/>
      <c r="C5" s="117">
        <v>61</v>
      </c>
      <c r="D5" s="117">
        <v>67</v>
      </c>
      <c r="E5" s="117">
        <v>70</v>
      </c>
      <c r="F5" s="117">
        <v>68</v>
      </c>
      <c r="G5" s="117">
        <v>70</v>
      </c>
      <c r="H5" s="117">
        <v>72</v>
      </c>
      <c r="I5" s="117">
        <v>65</v>
      </c>
      <c r="J5" s="117">
        <v>58</v>
      </c>
      <c r="K5" s="255">
        <v>54</v>
      </c>
      <c r="L5" s="211">
        <v>53</v>
      </c>
      <c r="M5" s="42">
        <f t="shared" si="0"/>
        <v>-1.8518518518518517E-2</v>
      </c>
      <c r="N5" s="43"/>
    </row>
    <row r="6" spans="1:14" ht="13.5" customHeight="1">
      <c r="A6" s="204" t="s">
        <v>113</v>
      </c>
      <c r="B6" s="207"/>
      <c r="C6" s="117">
        <v>39</v>
      </c>
      <c r="D6" s="117">
        <v>47</v>
      </c>
      <c r="E6" s="117">
        <v>42</v>
      </c>
      <c r="F6" s="117">
        <v>35</v>
      </c>
      <c r="G6" s="117">
        <v>39</v>
      </c>
      <c r="H6" s="117">
        <v>55</v>
      </c>
      <c r="I6" s="117">
        <v>68</v>
      </c>
      <c r="J6" s="117">
        <v>54</v>
      </c>
      <c r="K6" s="255">
        <v>52</v>
      </c>
      <c r="L6" s="211">
        <v>41</v>
      </c>
      <c r="M6" s="42">
        <f t="shared" si="0"/>
        <v>-0.21153846153846154</v>
      </c>
      <c r="N6" s="43"/>
    </row>
    <row r="7" spans="1:14" ht="13.5" customHeight="1">
      <c r="A7" s="204" t="s">
        <v>114</v>
      </c>
      <c r="B7" s="207"/>
      <c r="C7" s="117">
        <v>23</v>
      </c>
      <c r="D7" s="117">
        <v>17</v>
      </c>
      <c r="E7" s="117">
        <v>12</v>
      </c>
      <c r="F7" s="117">
        <v>13</v>
      </c>
      <c r="G7" s="117">
        <v>13</v>
      </c>
      <c r="H7" s="117">
        <v>12</v>
      </c>
      <c r="I7" s="117">
        <v>12</v>
      </c>
      <c r="J7" s="117">
        <v>12</v>
      </c>
      <c r="K7" s="255">
        <v>8</v>
      </c>
      <c r="L7" s="211">
        <v>7</v>
      </c>
      <c r="M7" s="42">
        <f t="shared" si="0"/>
        <v>-0.125</v>
      </c>
      <c r="N7" s="43"/>
    </row>
    <row r="8" spans="1:14" ht="13.5" customHeight="1">
      <c r="A8" s="204" t="s">
        <v>115</v>
      </c>
      <c r="B8" s="207"/>
      <c r="C8" s="117">
        <v>16</v>
      </c>
      <c r="D8" s="117">
        <v>20</v>
      </c>
      <c r="E8" s="117">
        <v>25</v>
      </c>
      <c r="F8" s="117">
        <v>26</v>
      </c>
      <c r="G8" s="117">
        <v>26</v>
      </c>
      <c r="H8" s="117">
        <v>30</v>
      </c>
      <c r="I8" s="117">
        <v>30</v>
      </c>
      <c r="J8" s="117">
        <v>30</v>
      </c>
      <c r="K8" s="255">
        <v>32</v>
      </c>
      <c r="L8" s="211">
        <v>29</v>
      </c>
      <c r="M8" s="42">
        <f t="shared" si="0"/>
        <v>-9.375E-2</v>
      </c>
      <c r="N8" s="43"/>
    </row>
    <row r="9" spans="1:14" ht="19.5" customHeight="1">
      <c r="A9" s="45" t="s">
        <v>116</v>
      </c>
      <c r="B9" s="207"/>
      <c r="C9" s="118"/>
      <c r="D9" s="118"/>
      <c r="E9" s="118"/>
      <c r="F9" s="118"/>
      <c r="G9" s="118"/>
      <c r="H9" s="118"/>
      <c r="I9" s="118"/>
      <c r="J9" s="118"/>
      <c r="K9" s="341"/>
      <c r="L9" s="119"/>
      <c r="M9" s="49"/>
      <c r="N9" s="43"/>
    </row>
    <row r="10" spans="1:14" ht="13.5" customHeight="1">
      <c r="A10" s="8" t="s">
        <v>117</v>
      </c>
      <c r="B10" s="207"/>
      <c r="C10" s="117">
        <v>32</v>
      </c>
      <c r="D10" s="117">
        <v>41</v>
      </c>
      <c r="E10" s="117">
        <v>49</v>
      </c>
      <c r="F10" s="117">
        <v>59</v>
      </c>
      <c r="G10" s="117">
        <v>73</v>
      </c>
      <c r="H10" s="117">
        <v>83</v>
      </c>
      <c r="I10" s="117">
        <v>85</v>
      </c>
      <c r="J10" s="117">
        <v>94</v>
      </c>
      <c r="K10" s="255">
        <v>106</v>
      </c>
      <c r="L10" s="211">
        <v>107</v>
      </c>
      <c r="M10" s="42">
        <f t="shared" ref="M10:M12" si="1">(L10-K10)/K10</f>
        <v>9.433962264150943E-3</v>
      </c>
      <c r="N10" s="43"/>
    </row>
    <row r="11" spans="1:14" ht="13.5" customHeight="1">
      <c r="A11" s="204" t="s">
        <v>118</v>
      </c>
      <c r="B11" s="207"/>
      <c r="C11" s="117">
        <v>126</v>
      </c>
      <c r="D11" s="117">
        <v>134</v>
      </c>
      <c r="E11" s="117">
        <v>134</v>
      </c>
      <c r="F11" s="117">
        <v>135</v>
      </c>
      <c r="G11" s="117">
        <v>145</v>
      </c>
      <c r="H11" s="117">
        <v>161</v>
      </c>
      <c r="I11" s="117">
        <v>174</v>
      </c>
      <c r="J11" s="117">
        <v>164</v>
      </c>
      <c r="K11" s="255">
        <v>156</v>
      </c>
      <c r="L11" s="211">
        <v>138</v>
      </c>
      <c r="M11" s="42">
        <f t="shared" si="1"/>
        <v>-0.11538461538461539</v>
      </c>
      <c r="N11" s="43"/>
    </row>
    <row r="12" spans="1:14" ht="13.5" customHeight="1" thickBot="1">
      <c r="A12" s="216" t="s">
        <v>119</v>
      </c>
      <c r="B12" s="108"/>
      <c r="C12" s="112">
        <v>32</v>
      </c>
      <c r="D12" s="112">
        <v>33</v>
      </c>
      <c r="E12" s="112">
        <v>31</v>
      </c>
      <c r="F12" s="112">
        <v>25</v>
      </c>
      <c r="G12" s="112">
        <v>28</v>
      </c>
      <c r="H12" s="112">
        <v>37</v>
      </c>
      <c r="I12" s="112">
        <v>41</v>
      </c>
      <c r="J12" s="112">
        <v>37</v>
      </c>
      <c r="K12" s="342">
        <v>37</v>
      </c>
      <c r="L12" s="113">
        <v>32</v>
      </c>
      <c r="M12" s="114">
        <f t="shared" si="1"/>
        <v>-0.13513513513513514</v>
      </c>
      <c r="N12" s="107"/>
    </row>
    <row r="13" spans="1:14" s="44" customFormat="1" ht="19.5" customHeight="1" thickTop="1">
      <c r="A13" s="217" t="s">
        <v>120</v>
      </c>
      <c r="B13" s="207" t="s">
        <v>110</v>
      </c>
      <c r="C13" s="118">
        <v>92328</v>
      </c>
      <c r="D13" s="118">
        <v>97165</v>
      </c>
      <c r="E13" s="118">
        <v>98478.425470332848</v>
      </c>
      <c r="F13" s="118">
        <v>103573</v>
      </c>
      <c r="G13" s="118">
        <v>105954.93650793651</v>
      </c>
      <c r="H13" s="118">
        <v>112460</v>
      </c>
      <c r="I13" s="118">
        <v>118482</v>
      </c>
      <c r="J13" s="118">
        <f>SUM(J15:J19)</f>
        <v>123447</v>
      </c>
      <c r="K13" s="341">
        <v>121848</v>
      </c>
      <c r="L13" s="119">
        <v>128476</v>
      </c>
      <c r="M13" s="49">
        <f>(L13-K13)/K13</f>
        <v>5.4395640470093889E-2</v>
      </c>
      <c r="N13" s="43"/>
    </row>
    <row r="14" spans="1:14" s="44" customFormat="1" ht="19.5" customHeight="1">
      <c r="A14" s="490" t="s">
        <v>121</v>
      </c>
      <c r="B14" s="207"/>
      <c r="L14" s="218"/>
      <c r="N14" s="43"/>
    </row>
    <row r="15" spans="1:14">
      <c r="A15" s="8" t="s">
        <v>122</v>
      </c>
      <c r="B15" s="510"/>
      <c r="C15" s="499">
        <v>63771</v>
      </c>
      <c r="D15" s="499">
        <v>67222</v>
      </c>
      <c r="E15" s="499">
        <v>69809.357452966709</v>
      </c>
      <c r="F15" s="499">
        <v>74548</v>
      </c>
      <c r="G15" s="499">
        <v>77409.126984126982</v>
      </c>
      <c r="H15" s="499">
        <v>83170</v>
      </c>
      <c r="I15" s="499">
        <v>87502</v>
      </c>
      <c r="J15" s="499">
        <v>92023</v>
      </c>
      <c r="K15" s="594">
        <v>93426</v>
      </c>
      <c r="L15" s="500">
        <v>97154</v>
      </c>
      <c r="M15" s="528">
        <f t="shared" ref="M15:M38" si="2">(L15-K15)/K15</f>
        <v>3.9903238927065272E-2</v>
      </c>
      <c r="N15" s="43"/>
    </row>
    <row r="16" spans="1:14" ht="13.5" customHeight="1">
      <c r="A16" s="8" t="s">
        <v>1097</v>
      </c>
      <c r="B16" s="510"/>
      <c r="C16" s="499"/>
      <c r="D16" s="499"/>
      <c r="E16" s="499"/>
      <c r="F16" s="499"/>
      <c r="G16" s="499"/>
      <c r="H16" s="499"/>
      <c r="I16" s="499"/>
      <c r="J16" s="499"/>
      <c r="K16" s="594">
        <v>38899</v>
      </c>
      <c r="L16" s="500">
        <v>45145</v>
      </c>
      <c r="M16" s="528">
        <f t="shared" si="2"/>
        <v>0.16056968045451039</v>
      </c>
      <c r="N16" s="43"/>
    </row>
    <row r="17" spans="1:14">
      <c r="A17" s="199" t="s">
        <v>123</v>
      </c>
      <c r="B17" s="510"/>
      <c r="C17" s="499">
        <v>11227</v>
      </c>
      <c r="D17" s="499">
        <v>12096</v>
      </c>
      <c r="E17" s="499">
        <v>10989.942112879886</v>
      </c>
      <c r="F17" s="499">
        <v>11330</v>
      </c>
      <c r="G17" s="499">
        <v>10792.126984126984</v>
      </c>
      <c r="H17" s="499">
        <v>11115</v>
      </c>
      <c r="I17" s="499">
        <v>13300</v>
      </c>
      <c r="J17" s="610">
        <v>13648</v>
      </c>
      <c r="K17" s="611">
        <v>10955</v>
      </c>
      <c r="L17" s="612">
        <v>11477</v>
      </c>
      <c r="M17" s="528">
        <f t="shared" si="2"/>
        <v>4.7649475125513464E-2</v>
      </c>
      <c r="N17" s="219"/>
    </row>
    <row r="18" spans="1:14" ht="13.5" customHeight="1">
      <c r="A18" s="8" t="s">
        <v>1097</v>
      </c>
      <c r="B18" s="510"/>
      <c r="C18" s="499"/>
      <c r="D18" s="499"/>
      <c r="E18" s="499"/>
      <c r="F18" s="499"/>
      <c r="G18" s="499"/>
      <c r="H18" s="499"/>
      <c r="I18" s="499"/>
      <c r="J18" s="610"/>
      <c r="K18" s="611">
        <v>275</v>
      </c>
      <c r="L18" s="612">
        <v>371</v>
      </c>
      <c r="M18" s="528">
        <f t="shared" si="2"/>
        <v>0.34909090909090912</v>
      </c>
      <c r="N18" s="219"/>
    </row>
    <row r="19" spans="1:14">
      <c r="A19" s="199" t="s">
        <v>124</v>
      </c>
      <c r="B19" s="510"/>
      <c r="C19" s="499">
        <v>17330</v>
      </c>
      <c r="D19" s="499">
        <v>17847</v>
      </c>
      <c r="E19" s="499">
        <v>17679.125904486253</v>
      </c>
      <c r="F19" s="499">
        <v>17695</v>
      </c>
      <c r="G19" s="499">
        <v>17753.682539682541</v>
      </c>
      <c r="H19" s="499">
        <v>18175</v>
      </c>
      <c r="I19" s="499">
        <v>17680</v>
      </c>
      <c r="J19" s="610">
        <v>17776</v>
      </c>
      <c r="K19" s="611">
        <v>17467</v>
      </c>
      <c r="L19" s="612">
        <v>19845</v>
      </c>
      <c r="M19" s="528">
        <f t="shared" si="2"/>
        <v>0.13614244002977041</v>
      </c>
      <c r="N19" s="219"/>
    </row>
    <row r="20" spans="1:14" s="44" customFormat="1" ht="13.5" customHeight="1">
      <c r="A20" s="222" t="s">
        <v>1097</v>
      </c>
      <c r="B20" s="171"/>
      <c r="C20" s="172"/>
      <c r="D20" s="172"/>
      <c r="E20" s="172"/>
      <c r="F20" s="172"/>
      <c r="G20" s="172"/>
      <c r="H20" s="172"/>
      <c r="I20" s="172"/>
      <c r="J20" s="666"/>
      <c r="K20" s="667">
        <v>2830</v>
      </c>
      <c r="L20" s="668">
        <v>5088</v>
      </c>
      <c r="M20" s="278">
        <f t="shared" si="2"/>
        <v>0.79787985865724387</v>
      </c>
      <c r="N20" s="669"/>
    </row>
    <row r="21" spans="1:14" ht="19.5" customHeight="1">
      <c r="A21" s="537" t="s">
        <v>1073</v>
      </c>
      <c r="B21" s="510"/>
      <c r="C21" s="588" t="s">
        <v>53</v>
      </c>
      <c r="D21" s="588" t="s">
        <v>53</v>
      </c>
      <c r="E21" s="588" t="s">
        <v>53</v>
      </c>
      <c r="F21" s="588" t="s">
        <v>53</v>
      </c>
      <c r="G21" s="588" t="s">
        <v>53</v>
      </c>
      <c r="H21" s="588">
        <v>26094</v>
      </c>
      <c r="I21" s="588">
        <v>31266</v>
      </c>
      <c r="J21" s="613">
        <v>37474</v>
      </c>
      <c r="K21" s="614">
        <v>47256</v>
      </c>
      <c r="L21" s="615">
        <v>54691</v>
      </c>
      <c r="M21" s="507">
        <f t="shared" si="2"/>
        <v>0.15733451836803791</v>
      </c>
      <c r="N21" s="64"/>
    </row>
    <row r="22" spans="1:14">
      <c r="A22" s="8" t="s">
        <v>1096</v>
      </c>
      <c r="B22" s="510"/>
      <c r="C22" s="499">
        <v>2432</v>
      </c>
      <c r="D22" s="499">
        <v>6040</v>
      </c>
      <c r="E22" s="499">
        <v>9358</v>
      </c>
      <c r="F22" s="499">
        <v>11610</v>
      </c>
      <c r="G22" s="499">
        <v>15400</v>
      </c>
      <c r="H22" s="499">
        <v>21431</v>
      </c>
      <c r="I22" s="499">
        <v>29208</v>
      </c>
      <c r="J22" s="499">
        <v>36179</v>
      </c>
      <c r="K22" s="594">
        <v>42004</v>
      </c>
      <c r="L22" s="500">
        <v>50604</v>
      </c>
      <c r="M22" s="11">
        <f t="shared" si="2"/>
        <v>0.20474240548519188</v>
      </c>
      <c r="N22" s="330"/>
    </row>
    <row r="23" spans="1:14" ht="13.5" customHeight="1">
      <c r="A23" s="192" t="s">
        <v>1074</v>
      </c>
      <c r="B23" s="510" t="s">
        <v>110</v>
      </c>
      <c r="C23" s="499" t="s">
        <v>53</v>
      </c>
      <c r="D23" s="499" t="s">
        <v>53</v>
      </c>
      <c r="E23" s="499" t="s">
        <v>53</v>
      </c>
      <c r="F23" s="499" t="s">
        <v>53</v>
      </c>
      <c r="G23" s="499" t="s">
        <v>53</v>
      </c>
      <c r="H23" s="499">
        <v>20774</v>
      </c>
      <c r="I23" s="499">
        <v>27781</v>
      </c>
      <c r="J23" s="499">
        <v>35246</v>
      </c>
      <c r="K23" s="594">
        <v>39129</v>
      </c>
      <c r="L23" s="500">
        <v>45356</v>
      </c>
      <c r="M23" s="11">
        <f>(L23-K23)/K23</f>
        <v>0.15914027958802934</v>
      </c>
      <c r="N23" s="220" t="s">
        <v>125</v>
      </c>
    </row>
    <row r="24" spans="1:14" ht="14.45" customHeight="1">
      <c r="A24" s="315"/>
      <c r="B24" s="561" t="s">
        <v>59</v>
      </c>
      <c r="C24" s="671" t="s">
        <v>53</v>
      </c>
      <c r="D24" s="671" t="s">
        <v>53</v>
      </c>
      <c r="E24" s="671" t="s">
        <v>53</v>
      </c>
      <c r="F24" s="671" t="s">
        <v>53</v>
      </c>
      <c r="G24" s="671" t="s">
        <v>53</v>
      </c>
      <c r="H24" s="671" t="s">
        <v>53</v>
      </c>
      <c r="I24" s="564">
        <v>0.30199999999999999</v>
      </c>
      <c r="J24" s="564">
        <v>0.376</v>
      </c>
      <c r="K24" s="647">
        <v>0.41399999999999998</v>
      </c>
      <c r="L24" s="648">
        <v>0.46200000000000002</v>
      </c>
      <c r="M24" s="564" t="s">
        <v>49</v>
      </c>
      <c r="N24" s="670" t="s">
        <v>126</v>
      </c>
    </row>
    <row r="25" spans="1:14" ht="19.5" customHeight="1">
      <c r="A25" s="537" t="s">
        <v>1075</v>
      </c>
      <c r="B25" s="510" t="s">
        <v>110</v>
      </c>
      <c r="C25" s="588" t="s">
        <v>53</v>
      </c>
      <c r="D25" s="588" t="s">
        <v>53</v>
      </c>
      <c r="E25" s="588" t="s">
        <v>53</v>
      </c>
      <c r="F25" s="588" t="s">
        <v>53</v>
      </c>
      <c r="G25" s="588" t="s">
        <v>53</v>
      </c>
      <c r="H25" s="588">
        <v>86366</v>
      </c>
      <c r="I25" s="588">
        <v>87216</v>
      </c>
      <c r="J25" s="588">
        <v>85973</v>
      </c>
      <c r="K25" s="589">
        <v>74592</v>
      </c>
      <c r="L25" s="575">
        <v>73785</v>
      </c>
      <c r="M25" s="507">
        <f t="shared" si="2"/>
        <v>-1.0818854568854569E-2</v>
      </c>
      <c r="N25" s="220"/>
    </row>
    <row r="26" spans="1:14" s="96" customFormat="1" ht="13.5" customHeight="1">
      <c r="A26" s="537" t="s">
        <v>1094</v>
      </c>
      <c r="B26" s="552"/>
      <c r="C26" s="588">
        <v>8701</v>
      </c>
      <c r="D26" s="588">
        <v>12613</v>
      </c>
      <c r="E26" s="588">
        <v>17321</v>
      </c>
      <c r="F26" s="588">
        <v>19671</v>
      </c>
      <c r="G26" s="588">
        <v>22549</v>
      </c>
      <c r="H26" s="588">
        <v>28728</v>
      </c>
      <c r="I26" s="588">
        <v>33144</v>
      </c>
      <c r="J26" s="588">
        <v>34944</v>
      </c>
      <c r="K26" s="588">
        <v>34625</v>
      </c>
      <c r="L26" s="575">
        <v>35096</v>
      </c>
      <c r="M26" s="507">
        <f t="shared" si="2"/>
        <v>1.36028880866426E-2</v>
      </c>
      <c r="N26" s="43"/>
    </row>
    <row r="27" spans="1:14" ht="13.5" customHeight="1">
      <c r="A27" s="199" t="s">
        <v>122</v>
      </c>
      <c r="B27" s="510"/>
      <c r="C27" s="499"/>
      <c r="D27" s="499"/>
      <c r="E27" s="499"/>
      <c r="F27" s="499"/>
      <c r="G27" s="499"/>
      <c r="H27" s="499"/>
      <c r="I27" s="499"/>
      <c r="J27" s="499"/>
      <c r="K27" s="594">
        <v>20577</v>
      </c>
      <c r="L27" s="500">
        <v>21455</v>
      </c>
      <c r="M27" s="11">
        <f t="shared" si="2"/>
        <v>4.2668999368226664E-2</v>
      </c>
      <c r="N27" s="43"/>
    </row>
    <row r="28" spans="1:14" ht="13.5" customHeight="1">
      <c r="A28" s="199" t="s">
        <v>123</v>
      </c>
      <c r="B28" s="510"/>
      <c r="C28" s="499"/>
      <c r="D28" s="499"/>
      <c r="E28" s="499"/>
      <c r="F28" s="499"/>
      <c r="G28" s="499"/>
      <c r="H28" s="499"/>
      <c r="I28" s="499"/>
      <c r="J28" s="499"/>
      <c r="K28" s="594">
        <v>4929</v>
      </c>
      <c r="L28" s="500">
        <v>5978</v>
      </c>
      <c r="M28" s="11">
        <f t="shared" si="2"/>
        <v>0.21282207344288903</v>
      </c>
      <c r="N28" s="43"/>
    </row>
    <row r="29" spans="1:14" ht="13.5" customHeight="1">
      <c r="A29" s="199" t="s">
        <v>124</v>
      </c>
      <c r="B29" s="510"/>
      <c r="C29" s="499"/>
      <c r="D29" s="499"/>
      <c r="E29" s="499"/>
      <c r="F29" s="499"/>
      <c r="G29" s="499"/>
      <c r="H29" s="499"/>
      <c r="I29" s="499"/>
      <c r="J29" s="499"/>
      <c r="K29" s="594">
        <v>9119</v>
      </c>
      <c r="L29" s="500">
        <v>7663</v>
      </c>
      <c r="M29" s="11">
        <f t="shared" si="2"/>
        <v>-0.15966663011295099</v>
      </c>
      <c r="N29" s="43"/>
    </row>
    <row r="30" spans="1:14">
      <c r="A30" s="537" t="s">
        <v>1095</v>
      </c>
      <c r="B30" s="552"/>
      <c r="C30" s="588">
        <v>39542</v>
      </c>
      <c r="D30" s="588">
        <v>36768</v>
      </c>
      <c r="E30" s="588">
        <v>35173</v>
      </c>
      <c r="F30" s="588">
        <v>33688</v>
      </c>
      <c r="G30" s="588">
        <v>31826</v>
      </c>
      <c r="H30" s="588">
        <v>29165</v>
      </c>
      <c r="I30" s="588">
        <v>29210</v>
      </c>
      <c r="J30" s="588">
        <v>25071</v>
      </c>
      <c r="K30" s="589">
        <v>21925</v>
      </c>
      <c r="L30" s="575">
        <v>22731</v>
      </c>
      <c r="M30" s="507">
        <f t="shared" si="2"/>
        <v>3.6761687571265682E-2</v>
      </c>
      <c r="N30" s="483"/>
    </row>
    <row r="31" spans="1:14">
      <c r="A31" s="199" t="s">
        <v>122</v>
      </c>
      <c r="B31" s="510"/>
      <c r="C31" s="499"/>
      <c r="D31" s="499"/>
      <c r="E31" s="499"/>
      <c r="F31" s="499"/>
      <c r="G31" s="499"/>
      <c r="H31" s="499"/>
      <c r="I31" s="499"/>
      <c r="J31" s="499"/>
      <c r="K31" s="594">
        <v>20442</v>
      </c>
      <c r="L31" s="500">
        <v>19959</v>
      </c>
      <c r="M31" s="11">
        <f t="shared" si="2"/>
        <v>-2.3627825066040505E-2</v>
      </c>
      <c r="N31" s="43"/>
    </row>
    <row r="32" spans="1:14">
      <c r="A32" s="199" t="s">
        <v>123</v>
      </c>
      <c r="B32" s="510"/>
      <c r="C32" s="499"/>
      <c r="D32" s="499"/>
      <c r="E32" s="499"/>
      <c r="F32" s="499"/>
      <c r="G32" s="499"/>
      <c r="H32" s="499"/>
      <c r="I32" s="499"/>
      <c r="J32" s="499"/>
      <c r="K32" s="594">
        <v>1365</v>
      </c>
      <c r="L32" s="500">
        <v>1652</v>
      </c>
      <c r="M32" s="11">
        <f t="shared" si="2"/>
        <v>0.21025641025641026</v>
      </c>
      <c r="N32" s="43"/>
    </row>
    <row r="33" spans="1:14" ht="13.5" thickBot="1">
      <c r="A33" s="199" t="s">
        <v>124</v>
      </c>
      <c r="B33" s="510"/>
      <c r="C33" s="499"/>
      <c r="D33" s="499"/>
      <c r="E33" s="499"/>
      <c r="F33" s="499"/>
      <c r="G33" s="499"/>
      <c r="H33" s="499"/>
      <c r="I33" s="499"/>
      <c r="J33" s="499"/>
      <c r="K33" s="594">
        <v>118</v>
      </c>
      <c r="L33" s="500">
        <v>1120</v>
      </c>
      <c r="M33" s="11">
        <f t="shared" si="2"/>
        <v>8.4915254237288131</v>
      </c>
      <c r="N33" s="107"/>
    </row>
    <row r="34" spans="1:14" s="44" customFormat="1" ht="19.5" customHeight="1" thickTop="1">
      <c r="A34" s="501" t="s">
        <v>1107</v>
      </c>
      <c r="B34" s="502"/>
      <c r="C34" s="503"/>
      <c r="D34" s="503"/>
      <c r="E34" s="503"/>
      <c r="F34" s="503"/>
      <c r="G34" s="504"/>
      <c r="H34" s="504"/>
      <c r="I34" s="504"/>
      <c r="J34" s="504"/>
      <c r="K34" s="505"/>
      <c r="L34" s="506"/>
      <c r="M34" s="523"/>
      <c r="N34" s="43"/>
    </row>
    <row r="35" spans="1:14" s="44" customFormat="1">
      <c r="A35" s="598" t="s">
        <v>1076</v>
      </c>
      <c r="B35" s="510" t="s">
        <v>110</v>
      </c>
      <c r="C35" s="205"/>
      <c r="D35" s="205"/>
      <c r="E35" s="205"/>
      <c r="F35" s="205"/>
      <c r="G35" s="588">
        <v>28400</v>
      </c>
      <c r="H35" s="588">
        <v>29100</v>
      </c>
      <c r="I35" s="588">
        <v>26800</v>
      </c>
      <c r="J35" s="588">
        <v>25000</v>
      </c>
      <c r="K35" s="589">
        <v>20300</v>
      </c>
      <c r="L35" s="575">
        <v>16200</v>
      </c>
      <c r="M35" s="507">
        <f t="shared" si="2"/>
        <v>-0.2019704433497537</v>
      </c>
      <c r="N35" s="43"/>
    </row>
    <row r="36" spans="1:14" ht="13.5" customHeight="1">
      <c r="A36" s="8" t="s">
        <v>127</v>
      </c>
      <c r="B36" s="510"/>
      <c r="C36" s="205"/>
      <c r="D36" s="205"/>
      <c r="E36" s="205"/>
      <c r="F36" s="205"/>
      <c r="G36" s="499">
        <v>11700</v>
      </c>
      <c r="H36" s="499">
        <v>9700</v>
      </c>
      <c r="I36" s="499">
        <v>7200</v>
      </c>
      <c r="J36" s="499">
        <v>5800</v>
      </c>
      <c r="K36" s="594">
        <v>3200</v>
      </c>
      <c r="L36" s="500">
        <v>1500</v>
      </c>
      <c r="M36" s="11">
        <f t="shared" si="2"/>
        <v>-0.53125</v>
      </c>
      <c r="N36" s="43"/>
    </row>
    <row r="37" spans="1:14" ht="13.5" customHeight="1">
      <c r="A37" s="192" t="s">
        <v>128</v>
      </c>
      <c r="B37" s="510"/>
      <c r="C37" s="205"/>
      <c r="D37" s="205"/>
      <c r="E37" s="205"/>
      <c r="F37" s="205"/>
      <c r="G37" s="499">
        <v>8000</v>
      </c>
      <c r="H37" s="499">
        <v>7000</v>
      </c>
      <c r="I37" s="499">
        <v>6100</v>
      </c>
      <c r="J37" s="499">
        <v>5500</v>
      </c>
      <c r="K37" s="594">
        <v>4100</v>
      </c>
      <c r="L37" s="500">
        <v>2200</v>
      </c>
      <c r="M37" s="11">
        <f t="shared" si="2"/>
        <v>-0.46341463414634149</v>
      </c>
      <c r="N37" s="43"/>
    </row>
    <row r="38" spans="1:14" ht="13.5" customHeight="1" thickBot="1">
      <c r="A38" s="196" t="s">
        <v>129</v>
      </c>
      <c r="B38" s="512"/>
      <c r="C38" s="513"/>
      <c r="D38" s="513"/>
      <c r="E38" s="513"/>
      <c r="F38" s="513"/>
      <c r="G38" s="657">
        <v>8700</v>
      </c>
      <c r="H38" s="657">
        <v>12400</v>
      </c>
      <c r="I38" s="657">
        <v>13500</v>
      </c>
      <c r="J38" s="657">
        <v>13700</v>
      </c>
      <c r="K38" s="658">
        <v>13000</v>
      </c>
      <c r="L38" s="659">
        <v>12500</v>
      </c>
      <c r="M38" s="517">
        <f t="shared" si="2"/>
        <v>-3.8461538461538464E-2</v>
      </c>
      <c r="N38" s="107"/>
    </row>
    <row r="39" spans="1:14" ht="13.5" customHeight="1" thickTop="1">
      <c r="A39" s="493"/>
      <c r="B39" s="510"/>
      <c r="C39" s="729"/>
      <c r="D39" s="729"/>
      <c r="E39" s="729"/>
      <c r="F39" s="729"/>
      <c r="G39" s="499"/>
      <c r="H39" s="499"/>
      <c r="I39" s="499"/>
      <c r="J39" s="499"/>
      <c r="K39" s="594"/>
      <c r="L39" s="500"/>
      <c r="M39" s="11"/>
      <c r="N39" s="43"/>
    </row>
    <row r="40" spans="1:14">
      <c r="A40" s="1"/>
      <c r="B40" s="52"/>
      <c r="C40" s="6"/>
      <c r="D40" s="6"/>
      <c r="E40" s="6"/>
      <c r="F40" s="6"/>
      <c r="G40" s="6"/>
      <c r="H40" s="6"/>
      <c r="I40" s="6"/>
      <c r="J40" s="6"/>
      <c r="L40" s="6"/>
      <c r="M40" s="6"/>
      <c r="N40" s="1"/>
    </row>
  </sheetData>
  <pageMargins left="0.31496062992125984" right="0.31496062992125984" top="0.39370078740157483" bottom="0.39370078740157483" header="0.31496062992125984" footer="0.31496062992125984"/>
  <pageSetup paperSize="9" scale="64" orientation="landscape" r:id="rId1"/>
  <customProperties>
    <customPr name="_pios_id" r:id="rId2"/>
  </customProperties>
  <ignoredErrors>
    <ignoredError sqref="J13" formulaRange="1"/>
  </ignoredError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410D5-813C-462B-888F-8D866033AF2E}">
  <sheetPr>
    <tabColor rgb="FF007C39"/>
    <pageSetUpPr fitToPage="1"/>
  </sheetPr>
  <dimension ref="A1:L20"/>
  <sheetViews>
    <sheetView showGridLines="0" view="pageBreakPreview" zoomScale="80" zoomScaleNormal="100" zoomScaleSheetLayoutView="80" workbookViewId="0">
      <pane xSplit="2" ySplit="1" topLeftCell="C2" activePane="bottomRight" state="frozen"/>
      <selection pane="topRight" sqref="A1:I1"/>
      <selection pane="bottomLeft" sqref="A1:I1"/>
      <selection pane="bottomRight" activeCell="C24" sqref="C24"/>
    </sheetView>
  </sheetViews>
  <sheetFormatPr baseColWidth="10" defaultColWidth="11.42578125" defaultRowHeight="12.75"/>
  <cols>
    <col min="1" max="1" width="37.42578125" customWidth="1"/>
    <col min="2" max="2" width="20" style="36" customWidth="1"/>
    <col min="3" max="11" width="11.28515625" style="7" customWidth="1"/>
    <col min="12" max="12" width="43.28515625" customWidth="1"/>
  </cols>
  <sheetData>
    <row r="1" spans="1:12" s="27" customFormat="1" ht="39.950000000000003" customHeight="1" thickBot="1">
      <c r="A1" s="183" t="s">
        <v>130</v>
      </c>
      <c r="B1" s="38"/>
      <c r="C1" s="583">
        <v>2018</v>
      </c>
      <c r="D1" s="583">
        <v>2019</v>
      </c>
      <c r="E1" s="583">
        <v>2020</v>
      </c>
      <c r="F1" s="495">
        <v>2021</v>
      </c>
      <c r="G1" s="495">
        <v>2022</v>
      </c>
      <c r="H1" s="495">
        <v>2023</v>
      </c>
      <c r="I1" s="585">
        <v>2024</v>
      </c>
      <c r="J1" s="586">
        <v>2025</v>
      </c>
      <c r="K1" s="587" t="s">
        <v>43</v>
      </c>
      <c r="L1" s="239" t="s">
        <v>33</v>
      </c>
    </row>
    <row r="2" spans="1:12" s="44" customFormat="1" ht="20.100000000000001" customHeight="1" thickTop="1">
      <c r="A2" s="518" t="s">
        <v>1022</v>
      </c>
      <c r="B2" s="510" t="s">
        <v>131</v>
      </c>
      <c r="C2" s="616"/>
      <c r="D2" s="616"/>
      <c r="E2" s="616"/>
      <c r="F2" s="616"/>
      <c r="G2" s="616"/>
      <c r="H2" s="616"/>
      <c r="I2" s="617"/>
      <c r="J2" s="618"/>
      <c r="K2" s="596"/>
      <c r="L2" s="8"/>
    </row>
    <row r="3" spans="1:12" ht="14.25">
      <c r="A3" s="190" t="s">
        <v>132</v>
      </c>
      <c r="B3" s="510"/>
      <c r="C3" s="205"/>
      <c r="D3" s="205"/>
      <c r="E3" s="205"/>
      <c r="F3" s="619">
        <v>37246</v>
      </c>
      <c r="G3" s="619">
        <v>42834</v>
      </c>
      <c r="H3" s="619">
        <v>45290</v>
      </c>
      <c r="I3" s="620">
        <v>42877</v>
      </c>
      <c r="J3" s="621">
        <v>39247</v>
      </c>
      <c r="K3" s="507">
        <f>(J3-I3)/I3</f>
        <v>-8.4660773841453457E-2</v>
      </c>
      <c r="L3" s="622"/>
    </row>
    <row r="4" spans="1:12" ht="13.5" customHeight="1">
      <c r="A4" s="8" t="s">
        <v>1077</v>
      </c>
      <c r="B4" s="510"/>
      <c r="C4" s="205"/>
      <c r="D4" s="205"/>
      <c r="E4" s="205"/>
      <c r="F4" s="623">
        <v>7292</v>
      </c>
      <c r="G4" s="623">
        <v>7169</v>
      </c>
      <c r="H4" s="623">
        <v>6909</v>
      </c>
      <c r="I4" s="624">
        <v>6815</v>
      </c>
      <c r="J4" s="625">
        <v>6131</v>
      </c>
      <c r="K4" s="11">
        <f t="shared" ref="K4:K13" si="0">(J4-I4)/I4</f>
        <v>-0.10036683785766691</v>
      </c>
      <c r="L4" s="626"/>
    </row>
    <row r="5" spans="1:12" ht="13.5" customHeight="1">
      <c r="A5" s="199" t="s">
        <v>133</v>
      </c>
      <c r="B5" s="510"/>
      <c r="C5" s="205"/>
      <c r="D5" s="205"/>
      <c r="E5" s="205"/>
      <c r="F5" s="623">
        <v>29954</v>
      </c>
      <c r="G5" s="623">
        <v>35665</v>
      </c>
      <c r="H5" s="623">
        <v>38381</v>
      </c>
      <c r="I5" s="624">
        <v>36062</v>
      </c>
      <c r="J5" s="625">
        <v>33116</v>
      </c>
      <c r="K5" s="11">
        <f t="shared" si="0"/>
        <v>-8.1692640452553936E-2</v>
      </c>
      <c r="L5" s="626"/>
    </row>
    <row r="6" spans="1:12" ht="14.25">
      <c r="A6" s="190" t="s">
        <v>134</v>
      </c>
      <c r="B6" s="510"/>
      <c r="C6" s="205"/>
      <c r="D6" s="205"/>
      <c r="E6" s="205"/>
      <c r="F6" s="619">
        <v>1566</v>
      </c>
      <c r="G6" s="619">
        <v>1826</v>
      </c>
      <c r="H6" s="619">
        <v>1913</v>
      </c>
      <c r="I6" s="620">
        <v>1780</v>
      </c>
      <c r="J6" s="621">
        <v>1594</v>
      </c>
      <c r="K6" s="507">
        <f t="shared" si="0"/>
        <v>-0.10449438202247191</v>
      </c>
      <c r="L6" s="626"/>
    </row>
    <row r="7" spans="1:12" ht="13.5" customHeight="1">
      <c r="A7" s="8" t="s">
        <v>1077</v>
      </c>
      <c r="B7" s="510"/>
      <c r="C7" s="205"/>
      <c r="D7" s="205"/>
      <c r="E7" s="205"/>
      <c r="F7" s="623">
        <v>12</v>
      </c>
      <c r="G7" s="623">
        <v>11</v>
      </c>
      <c r="H7" s="623">
        <v>11</v>
      </c>
      <c r="I7" s="624">
        <v>10</v>
      </c>
      <c r="J7" s="625">
        <v>9</v>
      </c>
      <c r="K7" s="11">
        <f t="shared" si="0"/>
        <v>-0.1</v>
      </c>
      <c r="L7" s="626"/>
    </row>
    <row r="8" spans="1:12" ht="13.5" customHeight="1">
      <c r="A8" s="199" t="s">
        <v>133</v>
      </c>
      <c r="B8" s="510"/>
      <c r="C8" s="205"/>
      <c r="D8" s="205"/>
      <c r="E8" s="205"/>
      <c r="F8" s="623">
        <v>1554</v>
      </c>
      <c r="G8" s="623">
        <v>1815</v>
      </c>
      <c r="H8" s="623">
        <v>1902</v>
      </c>
      <c r="I8" s="624">
        <v>1770</v>
      </c>
      <c r="J8" s="625">
        <v>1585</v>
      </c>
      <c r="K8" s="11">
        <f t="shared" si="0"/>
        <v>-0.10451977401129943</v>
      </c>
      <c r="L8" s="626"/>
    </row>
    <row r="9" spans="1:12" ht="14.25">
      <c r="A9" s="190" t="s">
        <v>135</v>
      </c>
      <c r="B9" s="510"/>
      <c r="C9" s="205"/>
      <c r="D9" s="205"/>
      <c r="E9" s="205"/>
      <c r="F9" s="619">
        <v>656</v>
      </c>
      <c r="G9" s="619">
        <v>656</v>
      </c>
      <c r="H9" s="619">
        <v>640</v>
      </c>
      <c r="I9" s="620">
        <v>610</v>
      </c>
      <c r="J9" s="621">
        <v>552</v>
      </c>
      <c r="K9" s="507">
        <f t="shared" si="0"/>
        <v>-9.5081967213114751E-2</v>
      </c>
      <c r="L9" s="626"/>
    </row>
    <row r="10" spans="1:12" ht="13.5" customHeight="1">
      <c r="A10" s="8" t="s">
        <v>1077</v>
      </c>
      <c r="B10" s="510"/>
      <c r="C10" s="205"/>
      <c r="D10" s="205"/>
      <c r="E10" s="205"/>
      <c r="F10" s="623">
        <v>433</v>
      </c>
      <c r="G10" s="623">
        <v>414</v>
      </c>
      <c r="H10" s="623">
        <v>393</v>
      </c>
      <c r="I10" s="624">
        <v>381</v>
      </c>
      <c r="J10" s="625">
        <v>344</v>
      </c>
      <c r="K10" s="11">
        <f t="shared" si="0"/>
        <v>-9.711286089238845E-2</v>
      </c>
      <c r="L10" s="626"/>
    </row>
    <row r="11" spans="1:12" ht="13.5" customHeight="1" thickBot="1">
      <c r="A11" s="198" t="s">
        <v>133</v>
      </c>
      <c r="B11" s="512"/>
      <c r="C11" s="205"/>
      <c r="D11" s="205"/>
      <c r="E11" s="205"/>
      <c r="F11" s="627">
        <v>223</v>
      </c>
      <c r="G11" s="627">
        <v>242</v>
      </c>
      <c r="H11" s="627">
        <v>247</v>
      </c>
      <c r="I11" s="628">
        <v>229</v>
      </c>
      <c r="J11" s="629">
        <v>208</v>
      </c>
      <c r="K11" s="517">
        <f t="shared" si="0"/>
        <v>-9.1703056768558958E-2</v>
      </c>
      <c r="L11" s="626"/>
    </row>
    <row r="12" spans="1:12" ht="13.5" customHeight="1" thickTop="1">
      <c r="A12" s="538" t="s">
        <v>136</v>
      </c>
      <c r="B12" s="510" t="s">
        <v>110</v>
      </c>
      <c r="C12" s="205"/>
      <c r="D12" s="205"/>
      <c r="E12" s="205"/>
      <c r="F12" s="205"/>
      <c r="G12" s="205"/>
      <c r="H12" s="205"/>
      <c r="I12" s="624">
        <v>11580</v>
      </c>
      <c r="J12" s="625">
        <v>11249</v>
      </c>
      <c r="K12" s="11">
        <f t="shared" si="0"/>
        <v>-2.8583765112262523E-2</v>
      </c>
      <c r="L12" s="630"/>
    </row>
    <row r="13" spans="1:12" ht="13.5" customHeight="1">
      <c r="A13" s="199" t="s">
        <v>1078</v>
      </c>
      <c r="B13" s="510"/>
      <c r="C13" s="205"/>
      <c r="D13" s="205"/>
      <c r="E13" s="205"/>
      <c r="F13" s="205"/>
      <c r="G13" s="205"/>
      <c r="H13" s="205"/>
      <c r="I13" s="624">
        <v>6587</v>
      </c>
      <c r="J13" s="625">
        <v>6408</v>
      </c>
      <c r="K13" s="11">
        <f t="shared" si="0"/>
        <v>-2.717473812054046E-2</v>
      </c>
      <c r="L13" s="630"/>
    </row>
    <row r="14" spans="1:12" ht="13.5" customHeight="1">
      <c r="A14" s="192" t="s">
        <v>137</v>
      </c>
      <c r="B14" s="510" t="s">
        <v>59</v>
      </c>
      <c r="C14" s="205"/>
      <c r="D14" s="205"/>
      <c r="E14" s="205"/>
      <c r="F14" s="205"/>
      <c r="G14" s="205"/>
      <c r="H14" s="205"/>
      <c r="I14" s="534">
        <v>0.66</v>
      </c>
      <c r="J14" s="535">
        <v>0.64</v>
      </c>
      <c r="K14" s="11"/>
      <c r="L14" s="626"/>
    </row>
    <row r="15" spans="1:12" ht="13.5" customHeight="1">
      <c r="A15" s="192" t="s">
        <v>138</v>
      </c>
      <c r="B15" s="510"/>
      <c r="C15" s="205"/>
      <c r="D15" s="205"/>
      <c r="E15" s="205"/>
      <c r="F15" s="205"/>
      <c r="G15" s="205"/>
      <c r="H15" s="205"/>
      <c r="I15" s="534">
        <v>0.63</v>
      </c>
      <c r="J15" s="535">
        <v>0.61</v>
      </c>
      <c r="K15" s="11"/>
      <c r="L15" s="626"/>
    </row>
    <row r="16" spans="1:12" ht="13.5" customHeight="1">
      <c r="A16" s="192" t="s">
        <v>139</v>
      </c>
      <c r="B16" s="510"/>
      <c r="C16" s="205"/>
      <c r="D16" s="205"/>
      <c r="E16" s="205"/>
      <c r="F16" s="205"/>
      <c r="G16" s="205"/>
      <c r="H16" s="205"/>
      <c r="I16" s="534">
        <v>0.56999999999999995</v>
      </c>
      <c r="J16" s="535">
        <v>0.56000000000000005</v>
      </c>
      <c r="K16" s="11"/>
      <c r="L16" s="626"/>
    </row>
    <row r="17" spans="1:12" ht="13.5" customHeight="1" thickBot="1">
      <c r="A17" s="192" t="s">
        <v>140</v>
      </c>
      <c r="B17" s="510"/>
      <c r="C17" s="205"/>
      <c r="D17" s="205"/>
      <c r="E17" s="205"/>
      <c r="F17" s="205"/>
      <c r="G17" s="205"/>
      <c r="H17" s="205"/>
      <c r="I17" s="534">
        <v>0.72</v>
      </c>
      <c r="J17" s="535">
        <v>0.69</v>
      </c>
      <c r="K17" s="11"/>
      <c r="L17" s="626"/>
    </row>
    <row r="18" spans="1:12" s="44" customFormat="1" ht="15" thickTop="1">
      <c r="A18" s="631" t="s">
        <v>141</v>
      </c>
      <c r="B18" s="632" t="s">
        <v>142</v>
      </c>
      <c r="C18" s="633"/>
      <c r="D18" s="633"/>
      <c r="E18" s="633"/>
      <c r="F18" s="633"/>
      <c r="G18" s="633"/>
      <c r="H18" s="634">
        <v>4517</v>
      </c>
      <c r="I18" s="635">
        <v>4410</v>
      </c>
      <c r="J18" s="636">
        <v>4953</v>
      </c>
      <c r="K18" s="637">
        <f>(J18-I18)/I18</f>
        <v>0.12312925170068027</v>
      </c>
      <c r="L18" s="638"/>
    </row>
    <row r="19" spans="1:12" ht="6.75" customHeight="1">
      <c r="A19" s="1"/>
      <c r="B19" s="34"/>
      <c r="C19" s="6"/>
      <c r="D19" s="6"/>
      <c r="E19" s="6"/>
      <c r="F19" s="6"/>
      <c r="G19" s="6"/>
      <c r="H19" s="6"/>
      <c r="J19" s="6"/>
      <c r="K19" s="6"/>
      <c r="L19" s="1"/>
    </row>
    <row r="20" spans="1:12" ht="40.5" customHeight="1">
      <c r="A20" s="758" t="s">
        <v>1550</v>
      </c>
      <c r="B20" s="759"/>
      <c r="C20" s="759"/>
      <c r="D20" s="759"/>
      <c r="E20" s="759"/>
      <c r="F20" s="759"/>
      <c r="G20" s="759"/>
      <c r="H20" s="759"/>
      <c r="I20" s="759"/>
      <c r="J20" s="759"/>
      <c r="K20" s="759"/>
      <c r="L20" s="759"/>
    </row>
  </sheetData>
  <mergeCells count="1">
    <mergeCell ref="A20:L20"/>
  </mergeCells>
  <pageMargins left="0.31496062992125984" right="0.31496062992125984" top="0.39370078740157483" bottom="0.39370078740157483" header="0.31496062992125984" footer="0.31496062992125984"/>
  <pageSetup paperSize="9" scale="70" orientation="landscape" r:id="rId1"/>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BFA32-C99D-4425-8FE9-1D673FFB45FF}">
  <sheetPr>
    <tabColor rgb="FF007C39"/>
  </sheetPr>
  <dimension ref="A1:P57"/>
  <sheetViews>
    <sheetView showGridLines="0" view="pageBreakPreview" zoomScale="80" zoomScaleNormal="80" zoomScaleSheetLayoutView="80" workbookViewId="0">
      <selection activeCell="Q1" sqref="Q1:Q1048576"/>
    </sheetView>
  </sheetViews>
  <sheetFormatPr baseColWidth="10" defaultColWidth="8" defaultRowHeight="12"/>
  <cols>
    <col min="1" max="1" width="49.85546875" style="56" customWidth="1"/>
    <col min="2" max="2" width="11.42578125" style="56" customWidth="1"/>
    <col min="3" max="5" width="10" style="56" customWidth="1"/>
    <col min="6" max="11" width="8.7109375" style="56" customWidth="1"/>
    <col min="12" max="16" width="10" style="56" customWidth="1"/>
    <col min="17" max="16384" width="8" style="270"/>
  </cols>
  <sheetData>
    <row r="1" spans="1:16" ht="18">
      <c r="A1" s="230" t="s">
        <v>164</v>
      </c>
      <c r="B1" s="231"/>
      <c r="C1" s="231"/>
      <c r="D1" s="231"/>
      <c r="E1" s="231"/>
      <c r="F1" s="231"/>
      <c r="G1" s="231"/>
      <c r="H1" s="231"/>
      <c r="I1" s="231"/>
      <c r="J1" s="231"/>
      <c r="K1" s="231"/>
      <c r="L1" s="231"/>
      <c r="M1" s="231"/>
      <c r="N1" s="231"/>
      <c r="O1" s="231"/>
      <c r="P1" s="231"/>
    </row>
    <row r="2" spans="1:16">
      <c r="A2" s="232" t="s">
        <v>165</v>
      </c>
    </row>
    <row r="3" spans="1:16" ht="13.5" customHeight="1" thickBot="1"/>
    <row r="4" spans="1:16" ht="16.5" customHeight="1">
      <c r="A4" s="760" t="s">
        <v>166</v>
      </c>
      <c r="B4" s="760"/>
      <c r="C4" s="760"/>
      <c r="D4" s="760"/>
      <c r="E4" s="760"/>
      <c r="F4" s="760"/>
      <c r="G4" s="760"/>
      <c r="H4" s="760"/>
      <c r="I4" s="760"/>
      <c r="J4" s="760"/>
      <c r="K4" s="760"/>
      <c r="L4" s="760"/>
      <c r="M4" s="760"/>
      <c r="N4" s="760"/>
      <c r="O4" s="760"/>
      <c r="P4" s="760"/>
    </row>
    <row r="5" spans="1:16" ht="15.75">
      <c r="A5" s="393"/>
      <c r="B5" s="393"/>
      <c r="C5" s="393"/>
      <c r="D5" s="393"/>
      <c r="E5" s="393"/>
      <c r="F5" s="393"/>
      <c r="G5" s="393"/>
      <c r="H5" s="393"/>
      <c r="I5" s="393"/>
      <c r="J5" s="393"/>
      <c r="K5" s="393"/>
      <c r="L5" s="393"/>
      <c r="M5" s="393"/>
      <c r="N5" s="393"/>
      <c r="O5" s="393"/>
      <c r="P5" s="393"/>
    </row>
    <row r="6" spans="1:16">
      <c r="A6" s="394"/>
      <c r="B6" s="771">
        <v>2025</v>
      </c>
      <c r="C6" s="772"/>
      <c r="D6" s="772"/>
      <c r="E6" s="772"/>
      <c r="F6" s="772"/>
      <c r="G6" s="772"/>
      <c r="H6" s="772"/>
      <c r="I6" s="772"/>
      <c r="J6" s="772"/>
      <c r="K6" s="772"/>
      <c r="L6" s="772"/>
      <c r="M6" s="772"/>
      <c r="N6" s="773"/>
      <c r="O6" s="774">
        <v>2024</v>
      </c>
      <c r="P6" s="774"/>
    </row>
    <row r="7" spans="1:16" ht="13.5" customHeight="1" thickBot="1">
      <c r="A7" s="394"/>
      <c r="B7" s="775" t="s">
        <v>167</v>
      </c>
      <c r="C7" s="776" t="s">
        <v>168</v>
      </c>
      <c r="D7" s="776" t="s">
        <v>169</v>
      </c>
      <c r="E7" s="777" t="s">
        <v>170</v>
      </c>
      <c r="F7" s="778" t="s">
        <v>171</v>
      </c>
      <c r="G7" s="779"/>
      <c r="H7" s="779"/>
      <c r="I7" s="779"/>
      <c r="J7" s="779"/>
      <c r="K7" s="779"/>
      <c r="L7" s="776" t="s">
        <v>172</v>
      </c>
      <c r="M7" s="776" t="s">
        <v>173</v>
      </c>
      <c r="N7" s="780" t="s">
        <v>174</v>
      </c>
      <c r="O7" s="781" t="s">
        <v>169</v>
      </c>
      <c r="P7" s="781" t="s">
        <v>170</v>
      </c>
    </row>
    <row r="8" spans="1:16" ht="48.75" thickTop="1">
      <c r="A8" s="72" t="s">
        <v>175</v>
      </c>
      <c r="B8" s="775"/>
      <c r="C8" s="776"/>
      <c r="D8" s="776"/>
      <c r="E8" s="777"/>
      <c r="F8" s="395" t="s">
        <v>176</v>
      </c>
      <c r="G8" s="395" t="s">
        <v>177</v>
      </c>
      <c r="H8" s="395" t="s">
        <v>178</v>
      </c>
      <c r="I8" s="395" t="s">
        <v>179</v>
      </c>
      <c r="J8" s="395" t="s">
        <v>180</v>
      </c>
      <c r="K8" s="396" t="s">
        <v>181</v>
      </c>
      <c r="L8" s="776"/>
      <c r="M8" s="776"/>
      <c r="N8" s="780"/>
      <c r="O8" s="765"/>
      <c r="P8" s="765"/>
    </row>
    <row r="9" spans="1:16">
      <c r="A9" s="75" t="s">
        <v>182</v>
      </c>
      <c r="B9" s="100" t="s">
        <v>183</v>
      </c>
      <c r="C9" s="100" t="s">
        <v>184</v>
      </c>
      <c r="D9" s="100" t="s">
        <v>185</v>
      </c>
      <c r="E9" s="397" t="s">
        <v>186</v>
      </c>
      <c r="F9" s="398" t="s">
        <v>187</v>
      </c>
      <c r="G9" s="399" t="s">
        <v>188</v>
      </c>
      <c r="H9" s="399" t="s">
        <v>189</v>
      </c>
      <c r="I9" s="399" t="s">
        <v>190</v>
      </c>
      <c r="J9" s="100" t="s">
        <v>191</v>
      </c>
      <c r="K9" s="100" t="s">
        <v>192</v>
      </c>
      <c r="L9" s="398" t="s">
        <v>193</v>
      </c>
      <c r="M9" s="398" t="s">
        <v>194</v>
      </c>
      <c r="N9" s="101" t="s">
        <v>195</v>
      </c>
      <c r="O9" s="80" t="s">
        <v>196</v>
      </c>
      <c r="P9" s="89" t="s">
        <v>197</v>
      </c>
    </row>
    <row r="10" spans="1:16">
      <c r="A10" s="76"/>
      <c r="B10" s="102" t="s">
        <v>198</v>
      </c>
      <c r="C10" s="102" t="s">
        <v>199</v>
      </c>
      <c r="D10" s="102" t="s">
        <v>198</v>
      </c>
      <c r="E10" s="396" t="s">
        <v>199</v>
      </c>
      <c r="F10" s="400" t="s">
        <v>199</v>
      </c>
      <c r="G10" s="400" t="s">
        <v>199</v>
      </c>
      <c r="H10" s="400" t="s">
        <v>199</v>
      </c>
      <c r="I10" s="400" t="s">
        <v>199</v>
      </c>
      <c r="J10" s="105" t="s">
        <v>199</v>
      </c>
      <c r="K10" s="105" t="s">
        <v>199</v>
      </c>
      <c r="L10" s="400" t="s">
        <v>199</v>
      </c>
      <c r="M10" s="400" t="s">
        <v>199</v>
      </c>
      <c r="N10" s="103" t="s">
        <v>199</v>
      </c>
      <c r="O10" s="82" t="s">
        <v>198</v>
      </c>
      <c r="P10" s="81" t="s">
        <v>199</v>
      </c>
    </row>
    <row r="11" spans="1:16" ht="13.5">
      <c r="A11" s="401" t="s">
        <v>200</v>
      </c>
      <c r="B11" s="402" t="s">
        <v>201</v>
      </c>
      <c r="C11" s="403">
        <v>71.5</v>
      </c>
      <c r="D11" s="404">
        <v>12207</v>
      </c>
      <c r="E11" s="405">
        <v>14.7</v>
      </c>
      <c r="F11" s="405">
        <v>14.7</v>
      </c>
      <c r="G11" s="406"/>
      <c r="H11" s="406"/>
      <c r="I11" s="406">
        <v>0</v>
      </c>
      <c r="J11" s="407"/>
      <c r="K11" s="407"/>
      <c r="L11" s="406">
        <v>8</v>
      </c>
      <c r="M11" s="406">
        <v>0</v>
      </c>
      <c r="N11" s="408">
        <v>0</v>
      </c>
      <c r="O11" s="409">
        <v>11636</v>
      </c>
      <c r="P11" s="410">
        <v>13.8</v>
      </c>
    </row>
    <row r="12" spans="1:16" ht="14.25" customHeight="1">
      <c r="A12" s="411" t="s">
        <v>202</v>
      </c>
      <c r="B12" s="412" t="s">
        <v>203</v>
      </c>
      <c r="C12" s="413">
        <v>92.6</v>
      </c>
      <c r="D12" s="412">
        <v>1699</v>
      </c>
      <c r="E12" s="414">
        <v>24.6</v>
      </c>
      <c r="F12" s="414">
        <v>24.6</v>
      </c>
      <c r="G12" s="415"/>
      <c r="H12" s="415"/>
      <c r="I12" s="415"/>
      <c r="J12" s="416"/>
      <c r="K12" s="416"/>
      <c r="L12" s="415">
        <v>20.399999999999999</v>
      </c>
      <c r="M12" s="415">
        <v>0</v>
      </c>
      <c r="N12" s="417">
        <v>0</v>
      </c>
      <c r="O12" s="418">
        <v>1662</v>
      </c>
      <c r="P12" s="419">
        <v>26.5</v>
      </c>
    </row>
    <row r="13" spans="1:16" ht="13.5">
      <c r="A13" s="420" t="s">
        <v>204</v>
      </c>
      <c r="B13" s="421" t="s">
        <v>205</v>
      </c>
      <c r="C13" s="422"/>
      <c r="D13" s="421"/>
      <c r="E13" s="423"/>
      <c r="F13" s="424"/>
      <c r="G13" s="425"/>
      <c r="H13" s="425"/>
      <c r="I13" s="425"/>
      <c r="J13" s="426"/>
      <c r="K13" s="426"/>
      <c r="L13" s="425"/>
      <c r="M13" s="425"/>
      <c r="N13" s="427">
        <v>100</v>
      </c>
      <c r="O13" s="428">
        <v>489</v>
      </c>
      <c r="P13" s="429">
        <v>15.5</v>
      </c>
    </row>
    <row r="14" spans="1:16" ht="6.75" customHeight="1">
      <c r="A14" s="430"/>
      <c r="B14" s="430"/>
      <c r="C14" s="430"/>
      <c r="D14" s="430"/>
      <c r="E14" s="430"/>
      <c r="F14" s="430"/>
      <c r="G14" s="430"/>
      <c r="H14" s="430"/>
      <c r="I14" s="430"/>
      <c r="J14" s="430"/>
      <c r="K14" s="430"/>
      <c r="L14" s="430"/>
      <c r="M14" s="430"/>
      <c r="N14" s="430"/>
      <c r="O14" s="430"/>
      <c r="P14" s="430"/>
    </row>
    <row r="15" spans="1:16" ht="41.25" customHeight="1">
      <c r="A15" s="768" t="s">
        <v>1100</v>
      </c>
      <c r="B15" s="769"/>
      <c r="C15" s="769"/>
      <c r="D15" s="769"/>
      <c r="E15" s="769"/>
      <c r="F15" s="769"/>
      <c r="G15" s="769"/>
      <c r="H15" s="769"/>
      <c r="I15" s="769"/>
      <c r="J15" s="769"/>
      <c r="K15" s="769"/>
      <c r="L15" s="769"/>
      <c r="M15" s="769"/>
      <c r="N15" s="769"/>
      <c r="O15" s="769"/>
      <c r="P15" s="769"/>
    </row>
    <row r="16" spans="1:16" ht="12.75" thickBot="1"/>
    <row r="17" spans="1:14" ht="15">
      <c r="A17" s="760" t="s">
        <v>206</v>
      </c>
      <c r="B17" s="760"/>
      <c r="C17" s="760"/>
      <c r="D17" s="760"/>
      <c r="E17" s="760"/>
      <c r="F17" s="760"/>
      <c r="G17" s="760"/>
      <c r="H17" s="760"/>
      <c r="I17" s="760"/>
      <c r="J17" s="760"/>
      <c r="K17" s="760"/>
      <c r="L17" s="760"/>
      <c r="M17" s="760"/>
      <c r="N17" s="760"/>
    </row>
    <row r="18" spans="1:14">
      <c r="A18" s="434" t="s">
        <v>207</v>
      </c>
      <c r="B18" s="435"/>
      <c r="C18" s="436" t="s">
        <v>208</v>
      </c>
      <c r="D18" s="761" t="s">
        <v>209</v>
      </c>
      <c r="E18" s="762"/>
      <c r="F18" s="437"/>
      <c r="G18" s="437"/>
      <c r="H18" s="437"/>
      <c r="I18" s="437"/>
      <c r="J18" s="437"/>
      <c r="K18" s="437"/>
      <c r="L18" s="438"/>
      <c r="M18" s="439"/>
      <c r="N18" s="763" t="s">
        <v>210</v>
      </c>
    </row>
    <row r="19" spans="1:14">
      <c r="A19" s="434"/>
      <c r="B19" s="71"/>
      <c r="C19" s="763" t="s">
        <v>211</v>
      </c>
      <c r="D19" s="765" t="s">
        <v>212</v>
      </c>
      <c r="E19" s="765" t="s">
        <v>213</v>
      </c>
      <c r="F19" s="767" t="s">
        <v>214</v>
      </c>
      <c r="G19" s="767"/>
      <c r="H19" s="767"/>
      <c r="I19" s="767"/>
      <c r="J19" s="767"/>
      <c r="K19" s="767"/>
      <c r="L19" s="440"/>
      <c r="M19" s="70"/>
      <c r="N19" s="763"/>
    </row>
    <row r="20" spans="1:14" ht="48">
      <c r="A20" s="72" t="s">
        <v>215</v>
      </c>
      <c r="B20" s="73" t="s">
        <v>216</v>
      </c>
      <c r="C20" s="763"/>
      <c r="D20" s="765"/>
      <c r="E20" s="766"/>
      <c r="F20" s="433" t="s">
        <v>176</v>
      </c>
      <c r="G20" s="433" t="s">
        <v>177</v>
      </c>
      <c r="H20" s="433" t="s">
        <v>178</v>
      </c>
      <c r="I20" s="433" t="s">
        <v>179</v>
      </c>
      <c r="J20" s="433" t="s">
        <v>180</v>
      </c>
      <c r="K20" s="74" t="s">
        <v>181</v>
      </c>
      <c r="L20" s="433" t="s">
        <v>217</v>
      </c>
      <c r="M20" s="74" t="s">
        <v>218</v>
      </c>
      <c r="N20" s="763"/>
    </row>
    <row r="21" spans="1:14">
      <c r="A21" s="75" t="s">
        <v>182</v>
      </c>
      <c r="B21" s="80" t="s">
        <v>183</v>
      </c>
      <c r="C21" s="89" t="s">
        <v>184</v>
      </c>
      <c r="D21" s="89" t="s">
        <v>185</v>
      </c>
      <c r="E21" s="80" t="s">
        <v>186</v>
      </c>
      <c r="F21" s="80" t="s">
        <v>187</v>
      </c>
      <c r="G21" s="441" t="s">
        <v>188</v>
      </c>
      <c r="H21" s="441" t="s">
        <v>189</v>
      </c>
      <c r="I21" s="80" t="s">
        <v>190</v>
      </c>
      <c r="J21" s="441" t="s">
        <v>191</v>
      </c>
      <c r="K21" s="80" t="s">
        <v>192</v>
      </c>
      <c r="L21" s="80" t="s">
        <v>193</v>
      </c>
      <c r="M21" s="89" t="s">
        <v>194</v>
      </c>
      <c r="N21" s="80" t="s">
        <v>195</v>
      </c>
    </row>
    <row r="22" spans="1:14" ht="25.5">
      <c r="A22" s="76"/>
      <c r="B22" s="82"/>
      <c r="C22" s="81" t="s">
        <v>76</v>
      </c>
      <c r="D22" s="81" t="s">
        <v>198</v>
      </c>
      <c r="E22" s="82" t="s">
        <v>199</v>
      </c>
      <c r="F22" s="82" t="s">
        <v>76</v>
      </c>
      <c r="G22" s="104" t="s">
        <v>76</v>
      </c>
      <c r="H22" s="104" t="s">
        <v>76</v>
      </c>
      <c r="I22" s="104" t="s">
        <v>76</v>
      </c>
      <c r="J22" s="104" t="s">
        <v>76</v>
      </c>
      <c r="K22" s="104" t="s">
        <v>76</v>
      </c>
      <c r="L22" s="82" t="s">
        <v>219</v>
      </c>
      <c r="M22" s="82" t="s">
        <v>220</v>
      </c>
      <c r="N22" s="82" t="s">
        <v>199</v>
      </c>
    </row>
    <row r="23" spans="1:14">
      <c r="A23" s="442" t="s">
        <v>221</v>
      </c>
      <c r="B23" s="84" t="s">
        <v>222</v>
      </c>
      <c r="C23" s="443">
        <v>1.8</v>
      </c>
      <c r="D23" s="444">
        <v>1438</v>
      </c>
      <c r="E23" s="445">
        <v>1.7</v>
      </c>
      <c r="F23" s="446">
        <v>1.7</v>
      </c>
      <c r="G23" s="447"/>
      <c r="H23" s="446"/>
      <c r="I23" s="446"/>
      <c r="J23" s="448"/>
      <c r="K23" s="446"/>
      <c r="L23" s="78"/>
      <c r="M23" s="78"/>
      <c r="N23" s="445">
        <v>97.6</v>
      </c>
    </row>
    <row r="24" spans="1:14" ht="24">
      <c r="A24" s="442" t="s">
        <v>223</v>
      </c>
      <c r="B24" s="84" t="s">
        <v>224</v>
      </c>
      <c r="C24" s="443">
        <v>14.2</v>
      </c>
      <c r="D24" s="444">
        <v>3603</v>
      </c>
      <c r="E24" s="445">
        <v>4.3</v>
      </c>
      <c r="F24" s="446">
        <v>4.3</v>
      </c>
      <c r="G24" s="447"/>
      <c r="H24" s="446"/>
      <c r="I24" s="446"/>
      <c r="J24" s="448"/>
      <c r="K24" s="446"/>
      <c r="L24" s="78"/>
      <c r="M24" s="78"/>
      <c r="N24" s="445">
        <v>30.7</v>
      </c>
    </row>
    <row r="25" spans="1:14">
      <c r="A25" s="442" t="s">
        <v>225</v>
      </c>
      <c r="B25" s="84" t="s">
        <v>226</v>
      </c>
      <c r="C25" s="443">
        <v>21.1</v>
      </c>
      <c r="D25" s="444">
        <v>487</v>
      </c>
      <c r="E25" s="445">
        <v>0.6</v>
      </c>
      <c r="F25" s="446">
        <v>0.6</v>
      </c>
      <c r="G25" s="447"/>
      <c r="H25" s="446"/>
      <c r="I25" s="446"/>
      <c r="J25" s="448"/>
      <c r="K25" s="446"/>
      <c r="L25" s="78"/>
      <c r="M25" s="78"/>
      <c r="N25" s="445">
        <v>2.8</v>
      </c>
    </row>
    <row r="26" spans="1:14" ht="24">
      <c r="A26" s="442" t="s">
        <v>227</v>
      </c>
      <c r="B26" s="84" t="s">
        <v>228</v>
      </c>
      <c r="C26" s="443">
        <v>3.8</v>
      </c>
      <c r="D26" s="444">
        <v>41</v>
      </c>
      <c r="E26" s="445">
        <v>0</v>
      </c>
      <c r="F26" s="446">
        <v>0</v>
      </c>
      <c r="G26" s="447"/>
      <c r="H26" s="446"/>
      <c r="I26" s="446"/>
      <c r="J26" s="448"/>
      <c r="K26" s="446"/>
      <c r="L26" s="78"/>
      <c r="M26" s="78" t="s">
        <v>229</v>
      </c>
      <c r="N26" s="445">
        <v>1.3</v>
      </c>
    </row>
    <row r="27" spans="1:14" ht="24">
      <c r="A27" s="442" t="s">
        <v>230</v>
      </c>
      <c r="B27" s="84" t="s">
        <v>231</v>
      </c>
      <c r="C27" s="443">
        <v>12.5</v>
      </c>
      <c r="D27" s="444">
        <v>6615</v>
      </c>
      <c r="E27" s="445">
        <v>8</v>
      </c>
      <c r="F27" s="446">
        <v>8</v>
      </c>
      <c r="G27" s="447"/>
      <c r="H27" s="446"/>
      <c r="I27" s="446"/>
      <c r="J27" s="448"/>
      <c r="K27" s="446"/>
      <c r="L27" s="78" t="s">
        <v>232</v>
      </c>
      <c r="M27" s="78"/>
      <c r="N27" s="445">
        <v>63.9</v>
      </c>
    </row>
    <row r="28" spans="1:14">
      <c r="A28" s="411" t="s">
        <v>233</v>
      </c>
      <c r="B28" s="84" t="s">
        <v>234</v>
      </c>
      <c r="C28" s="443">
        <v>17</v>
      </c>
      <c r="D28" s="444">
        <v>0</v>
      </c>
      <c r="E28" s="445">
        <v>0</v>
      </c>
      <c r="F28" s="446">
        <v>0</v>
      </c>
      <c r="G28" s="447"/>
      <c r="H28" s="447"/>
      <c r="I28" s="447"/>
      <c r="J28" s="447"/>
      <c r="K28" s="447"/>
      <c r="L28" s="78"/>
      <c r="M28" s="449"/>
      <c r="N28" s="445">
        <v>0</v>
      </c>
    </row>
    <row r="29" spans="1:14">
      <c r="A29" s="411" t="s">
        <v>235</v>
      </c>
      <c r="B29" s="84" t="s">
        <v>236</v>
      </c>
      <c r="C29" s="443">
        <v>0.5</v>
      </c>
      <c r="D29" s="444">
        <v>0</v>
      </c>
      <c r="E29" s="445">
        <v>0</v>
      </c>
      <c r="F29" s="446">
        <v>0</v>
      </c>
      <c r="G29" s="447"/>
      <c r="H29" s="447"/>
      <c r="I29" s="447"/>
      <c r="J29" s="447"/>
      <c r="K29" s="447"/>
      <c r="L29" s="78"/>
      <c r="M29" s="449"/>
      <c r="N29" s="445">
        <v>0</v>
      </c>
    </row>
    <row r="30" spans="1:14" ht="24">
      <c r="A30" s="411" t="s">
        <v>237</v>
      </c>
      <c r="B30" s="84" t="s">
        <v>238</v>
      </c>
      <c r="C30" s="443">
        <v>0.5</v>
      </c>
      <c r="D30" s="444">
        <v>23</v>
      </c>
      <c r="E30" s="445">
        <v>0</v>
      </c>
      <c r="F30" s="446">
        <v>0</v>
      </c>
      <c r="G30" s="447"/>
      <c r="H30" s="447"/>
      <c r="I30" s="447">
        <v>0</v>
      </c>
      <c r="J30" s="447"/>
      <c r="K30" s="447"/>
      <c r="L30" s="78"/>
      <c r="M30" s="449"/>
      <c r="N30" s="445">
        <v>6</v>
      </c>
    </row>
    <row r="31" spans="1:14">
      <c r="A31" s="86" t="s">
        <v>239</v>
      </c>
      <c r="B31" s="79"/>
      <c r="C31" s="450"/>
      <c r="D31" s="450"/>
      <c r="E31" s="451"/>
      <c r="F31" s="452">
        <v>14.7</v>
      </c>
      <c r="G31" s="453"/>
      <c r="H31" s="454"/>
      <c r="I31" s="453">
        <v>0</v>
      </c>
      <c r="J31" s="410"/>
      <c r="K31" s="454"/>
      <c r="L31" s="88"/>
      <c r="M31" s="79"/>
      <c r="N31" s="455"/>
    </row>
    <row r="32" spans="1:14">
      <c r="A32" s="85" t="s">
        <v>240</v>
      </c>
      <c r="B32" s="77"/>
      <c r="C32" s="456">
        <v>71.5</v>
      </c>
      <c r="D32" s="457">
        <v>12207</v>
      </c>
      <c r="E32" s="458">
        <v>14.7</v>
      </c>
      <c r="F32" s="459">
        <v>14.7</v>
      </c>
      <c r="G32" s="460"/>
      <c r="H32" s="446"/>
      <c r="I32" s="460">
        <v>0</v>
      </c>
      <c r="J32" s="448"/>
      <c r="K32" s="446"/>
      <c r="L32" s="87">
        <v>0.08</v>
      </c>
      <c r="M32" s="87">
        <v>0</v>
      </c>
      <c r="N32" s="461">
        <v>20.6</v>
      </c>
    </row>
    <row r="33" spans="1:14" ht="6.75" customHeight="1">
      <c r="A33" s="462"/>
      <c r="B33" s="463"/>
      <c r="C33" s="464"/>
      <c r="D33" s="465"/>
      <c r="E33" s="466"/>
      <c r="F33" s="467"/>
      <c r="G33" s="468"/>
      <c r="H33" s="469"/>
      <c r="I33" s="468"/>
      <c r="J33" s="469"/>
      <c r="K33" s="469"/>
      <c r="L33" s="470"/>
      <c r="M33" s="470"/>
      <c r="N33" s="466"/>
    </row>
    <row r="34" spans="1:14" ht="12.75" customHeight="1">
      <c r="A34" s="431" t="s">
        <v>1099</v>
      </c>
      <c r="B34" s="431"/>
      <c r="C34" s="431"/>
      <c r="D34" s="431"/>
      <c r="E34" s="431"/>
      <c r="F34" s="431"/>
      <c r="G34" s="431"/>
      <c r="H34" s="431"/>
      <c r="I34" s="431"/>
      <c r="J34" s="431"/>
      <c r="K34" s="431"/>
      <c r="L34" s="431"/>
      <c r="M34" s="431"/>
      <c r="N34" s="431"/>
    </row>
    <row r="35" spans="1:14" ht="12.75" thickBot="1"/>
    <row r="36" spans="1:14" ht="15">
      <c r="A36" s="760" t="s">
        <v>241</v>
      </c>
      <c r="B36" s="760"/>
      <c r="C36" s="760"/>
      <c r="D36" s="760"/>
      <c r="E36" s="760"/>
      <c r="F36" s="760"/>
      <c r="G36" s="760"/>
      <c r="H36" s="760"/>
      <c r="I36" s="760"/>
      <c r="J36" s="760"/>
      <c r="K36" s="760"/>
      <c r="L36" s="760"/>
      <c r="M36" s="760"/>
      <c r="N36" s="760"/>
    </row>
    <row r="37" spans="1:14">
      <c r="A37" s="471" t="s">
        <v>207</v>
      </c>
      <c r="B37" s="472"/>
      <c r="C37" s="436" t="s">
        <v>208</v>
      </c>
      <c r="D37" s="761" t="s">
        <v>209</v>
      </c>
      <c r="E37" s="762"/>
      <c r="F37" s="437"/>
      <c r="G37" s="437"/>
      <c r="H37" s="437"/>
      <c r="I37" s="437"/>
      <c r="J37" s="437"/>
      <c r="K37" s="437"/>
      <c r="L37" s="438"/>
      <c r="M37" s="439"/>
      <c r="N37" s="763" t="s">
        <v>210</v>
      </c>
    </row>
    <row r="38" spans="1:14">
      <c r="A38" s="473"/>
      <c r="B38" s="474"/>
      <c r="C38" s="764" t="s">
        <v>242</v>
      </c>
      <c r="D38" s="765" t="s">
        <v>243</v>
      </c>
      <c r="E38" s="765" t="s">
        <v>244</v>
      </c>
      <c r="F38" s="767" t="s">
        <v>214</v>
      </c>
      <c r="G38" s="767"/>
      <c r="H38" s="767"/>
      <c r="I38" s="767"/>
      <c r="J38" s="767"/>
      <c r="K38" s="767"/>
      <c r="L38" s="765" t="s">
        <v>217</v>
      </c>
      <c r="M38" s="766" t="s">
        <v>218</v>
      </c>
      <c r="N38" s="763"/>
    </row>
    <row r="39" spans="1:14" ht="48">
      <c r="A39" s="72" t="s">
        <v>215</v>
      </c>
      <c r="B39" s="73" t="s">
        <v>216</v>
      </c>
      <c r="C39" s="764"/>
      <c r="D39" s="765"/>
      <c r="E39" s="766"/>
      <c r="F39" s="433" t="s">
        <v>176</v>
      </c>
      <c r="G39" s="433" t="s">
        <v>177</v>
      </c>
      <c r="H39" s="433" t="s">
        <v>178</v>
      </c>
      <c r="I39" s="433" t="s">
        <v>179</v>
      </c>
      <c r="J39" s="433" t="s">
        <v>180</v>
      </c>
      <c r="K39" s="74" t="s">
        <v>181</v>
      </c>
      <c r="L39" s="765"/>
      <c r="M39" s="766"/>
      <c r="N39" s="763"/>
    </row>
    <row r="40" spans="1:14">
      <c r="A40" s="75" t="s">
        <v>182</v>
      </c>
      <c r="B40" s="80" t="s">
        <v>183</v>
      </c>
      <c r="C40" s="80" t="s">
        <v>184</v>
      </c>
      <c r="D40" s="89" t="s">
        <v>185</v>
      </c>
      <c r="E40" s="80" t="s">
        <v>186</v>
      </c>
      <c r="F40" s="80" t="s">
        <v>187</v>
      </c>
      <c r="G40" s="441" t="s">
        <v>188</v>
      </c>
      <c r="H40" s="441" t="s">
        <v>189</v>
      </c>
      <c r="I40" s="80" t="s">
        <v>190</v>
      </c>
      <c r="J40" s="441" t="s">
        <v>191</v>
      </c>
      <c r="K40" s="80" t="s">
        <v>192</v>
      </c>
      <c r="L40" s="80" t="s">
        <v>193</v>
      </c>
      <c r="M40" s="89" t="s">
        <v>194</v>
      </c>
      <c r="N40" s="80" t="s">
        <v>195</v>
      </c>
    </row>
    <row r="41" spans="1:14" ht="25.5">
      <c r="A41" s="76"/>
      <c r="B41" s="82"/>
      <c r="C41" s="81" t="s">
        <v>76</v>
      </c>
      <c r="D41" s="81" t="s">
        <v>198</v>
      </c>
      <c r="E41" s="82" t="s">
        <v>199</v>
      </c>
      <c r="F41" s="82" t="s">
        <v>76</v>
      </c>
      <c r="G41" s="104" t="s">
        <v>76</v>
      </c>
      <c r="H41" s="104" t="s">
        <v>76</v>
      </c>
      <c r="I41" s="104" t="s">
        <v>76</v>
      </c>
      <c r="J41" s="104" t="s">
        <v>76</v>
      </c>
      <c r="K41" s="104" t="s">
        <v>76</v>
      </c>
      <c r="L41" s="82" t="s">
        <v>219</v>
      </c>
      <c r="M41" s="82" t="s">
        <v>220</v>
      </c>
      <c r="N41" s="82" t="s">
        <v>199</v>
      </c>
    </row>
    <row r="42" spans="1:14" ht="13.5">
      <c r="A42" s="442" t="s">
        <v>221</v>
      </c>
      <c r="B42" s="84" t="s">
        <v>222</v>
      </c>
      <c r="C42" s="443">
        <v>0</v>
      </c>
      <c r="D42" s="475" t="s">
        <v>245</v>
      </c>
      <c r="E42" s="445">
        <v>0</v>
      </c>
      <c r="F42" s="446">
        <v>0</v>
      </c>
      <c r="G42" s="448"/>
      <c r="H42" s="446"/>
      <c r="I42" s="446"/>
      <c r="J42" s="448"/>
      <c r="K42" s="446"/>
      <c r="L42" s="78"/>
      <c r="M42" s="78"/>
      <c r="N42" s="445">
        <v>59.6</v>
      </c>
    </row>
    <row r="43" spans="1:14" ht="24">
      <c r="A43" s="442" t="s">
        <v>223</v>
      </c>
      <c r="B43" s="84" t="s">
        <v>224</v>
      </c>
      <c r="C43" s="443">
        <v>6.9</v>
      </c>
      <c r="D43" s="475" t="s">
        <v>246</v>
      </c>
      <c r="E43" s="445">
        <v>2.2000000000000002</v>
      </c>
      <c r="F43" s="446">
        <v>2.2000000000000002</v>
      </c>
      <c r="G43" s="448"/>
      <c r="H43" s="446"/>
      <c r="I43" s="446"/>
      <c r="J43" s="448"/>
      <c r="K43" s="446"/>
      <c r="L43" s="78"/>
      <c r="M43" s="78"/>
      <c r="N43" s="445">
        <v>31.8</v>
      </c>
    </row>
    <row r="44" spans="1:14" ht="24">
      <c r="A44" s="442" t="s">
        <v>223</v>
      </c>
      <c r="B44" s="84" t="s">
        <v>224</v>
      </c>
      <c r="C44" s="443">
        <v>0</v>
      </c>
      <c r="D44" s="475" t="s">
        <v>247</v>
      </c>
      <c r="E44" s="445">
        <v>0</v>
      </c>
      <c r="F44" s="446">
        <v>0</v>
      </c>
      <c r="G44" s="448"/>
      <c r="H44" s="446"/>
      <c r="I44" s="446"/>
      <c r="J44" s="448"/>
      <c r="K44" s="446"/>
      <c r="L44" s="78"/>
      <c r="M44" s="78" t="s">
        <v>229</v>
      </c>
      <c r="N44" s="445">
        <v>0</v>
      </c>
    </row>
    <row r="45" spans="1:14" ht="13.5">
      <c r="A45" s="442" t="s">
        <v>225</v>
      </c>
      <c r="B45" s="84" t="s">
        <v>226</v>
      </c>
      <c r="C45" s="443">
        <v>13.6</v>
      </c>
      <c r="D45" s="475" t="s">
        <v>248</v>
      </c>
      <c r="E45" s="445">
        <v>1.9</v>
      </c>
      <c r="F45" s="446">
        <v>1.9</v>
      </c>
      <c r="G45" s="448"/>
      <c r="H45" s="446"/>
      <c r="I45" s="446"/>
      <c r="J45" s="448"/>
      <c r="K45" s="446"/>
      <c r="L45" s="78"/>
      <c r="M45" s="78"/>
      <c r="N45" s="445">
        <v>13.8</v>
      </c>
    </row>
    <row r="46" spans="1:14" ht="24">
      <c r="A46" s="442" t="s">
        <v>230</v>
      </c>
      <c r="B46" s="84" t="s">
        <v>231</v>
      </c>
      <c r="C46" s="443">
        <v>30.3</v>
      </c>
      <c r="D46" s="475" t="s">
        <v>249</v>
      </c>
      <c r="E46" s="445">
        <v>20.3</v>
      </c>
      <c r="F46" s="446">
        <v>20.3</v>
      </c>
      <c r="G46" s="448"/>
      <c r="H46" s="446"/>
      <c r="I46" s="446"/>
      <c r="J46" s="448"/>
      <c r="K46" s="446"/>
      <c r="L46" s="78" t="s">
        <v>232</v>
      </c>
      <c r="M46" s="78"/>
      <c r="N46" s="445">
        <v>67</v>
      </c>
    </row>
    <row r="47" spans="1:14">
      <c r="A47" s="411" t="s">
        <v>233</v>
      </c>
      <c r="B47" s="84" t="s">
        <v>234</v>
      </c>
      <c r="C47" s="443">
        <v>21.9</v>
      </c>
      <c r="D47" s="475">
        <v>0</v>
      </c>
      <c r="E47" s="445">
        <v>0</v>
      </c>
      <c r="F47" s="446">
        <v>0</v>
      </c>
      <c r="G47" s="447"/>
      <c r="H47" s="447"/>
      <c r="I47" s="447"/>
      <c r="J47" s="447"/>
      <c r="K47" s="447"/>
      <c r="L47" s="449"/>
      <c r="M47" s="449"/>
      <c r="N47" s="445">
        <v>0</v>
      </c>
    </row>
    <row r="48" spans="1:14">
      <c r="A48" s="411" t="s">
        <v>235</v>
      </c>
      <c r="B48" s="84" t="s">
        <v>236</v>
      </c>
      <c r="C48" s="443">
        <v>0.1</v>
      </c>
      <c r="D48" s="475">
        <v>0</v>
      </c>
      <c r="E48" s="445">
        <v>0</v>
      </c>
      <c r="F48" s="446">
        <v>0</v>
      </c>
      <c r="G48" s="447"/>
      <c r="H48" s="447"/>
      <c r="I48" s="447"/>
      <c r="J48" s="447"/>
      <c r="K48" s="447"/>
      <c r="L48" s="449"/>
      <c r="M48" s="449"/>
      <c r="N48" s="445">
        <v>0</v>
      </c>
    </row>
    <row r="49" spans="1:16" ht="24">
      <c r="A49" s="411" t="s">
        <v>250</v>
      </c>
      <c r="B49" s="84" t="s">
        <v>251</v>
      </c>
      <c r="C49" s="443">
        <v>0</v>
      </c>
      <c r="D49" s="475" t="s">
        <v>252</v>
      </c>
      <c r="E49" s="445">
        <v>0</v>
      </c>
      <c r="F49" s="446">
        <v>0</v>
      </c>
      <c r="G49" s="447"/>
      <c r="H49" s="447"/>
      <c r="I49" s="447"/>
      <c r="J49" s="447"/>
      <c r="K49" s="447"/>
      <c r="L49" s="449" t="s">
        <v>232</v>
      </c>
      <c r="M49" s="449"/>
      <c r="N49" s="445">
        <v>71</v>
      </c>
    </row>
    <row r="50" spans="1:16" ht="24">
      <c r="A50" s="411" t="s">
        <v>253</v>
      </c>
      <c r="B50" s="84" t="s">
        <v>254</v>
      </c>
      <c r="C50" s="443">
        <v>0.1</v>
      </c>
      <c r="D50" s="475" t="s">
        <v>255</v>
      </c>
      <c r="E50" s="445">
        <v>0.1</v>
      </c>
      <c r="F50" s="446">
        <v>0.1</v>
      </c>
      <c r="G50" s="447"/>
      <c r="H50" s="447"/>
      <c r="I50" s="447"/>
      <c r="J50" s="447"/>
      <c r="K50" s="447"/>
      <c r="L50" s="449" t="s">
        <v>232</v>
      </c>
      <c r="M50" s="449"/>
      <c r="N50" s="445">
        <v>99.9</v>
      </c>
    </row>
    <row r="51" spans="1:16" ht="13.5">
      <c r="A51" s="411" t="s">
        <v>256</v>
      </c>
      <c r="B51" s="84" t="s">
        <v>257</v>
      </c>
      <c r="C51" s="443">
        <v>19.7</v>
      </c>
      <c r="D51" s="475" t="s">
        <v>258</v>
      </c>
      <c r="E51" s="445">
        <v>0.1</v>
      </c>
      <c r="F51" s="446">
        <v>0.1</v>
      </c>
      <c r="G51" s="447"/>
      <c r="H51" s="447"/>
      <c r="I51" s="447"/>
      <c r="J51" s="447"/>
      <c r="K51" s="447"/>
      <c r="L51" s="449"/>
      <c r="M51" s="449"/>
      <c r="N51" s="445">
        <v>0.3</v>
      </c>
    </row>
    <row r="52" spans="1:16">
      <c r="A52" s="411" t="s">
        <v>259</v>
      </c>
      <c r="B52" s="84" t="s">
        <v>260</v>
      </c>
      <c r="C52" s="443">
        <v>0.1</v>
      </c>
      <c r="D52" s="475">
        <v>0</v>
      </c>
      <c r="E52" s="445">
        <v>0</v>
      </c>
      <c r="F52" s="446">
        <v>0</v>
      </c>
      <c r="G52" s="447"/>
      <c r="H52" s="447"/>
      <c r="I52" s="447"/>
      <c r="J52" s="447"/>
      <c r="K52" s="447"/>
      <c r="L52" s="449"/>
      <c r="M52" s="449"/>
      <c r="N52" s="445">
        <v>0</v>
      </c>
    </row>
    <row r="53" spans="1:16">
      <c r="A53" s="86" t="s">
        <v>239</v>
      </c>
      <c r="B53" s="79"/>
      <c r="C53" s="450"/>
      <c r="D53" s="476"/>
      <c r="E53" s="451"/>
      <c r="F53" s="452">
        <v>24.6</v>
      </c>
      <c r="G53" s="410"/>
      <c r="H53" s="454"/>
      <c r="I53" s="477"/>
      <c r="J53" s="410"/>
      <c r="K53" s="454"/>
      <c r="L53" s="88"/>
      <c r="M53" s="79"/>
      <c r="N53" s="451"/>
    </row>
    <row r="54" spans="1:16">
      <c r="A54" s="85" t="s">
        <v>240</v>
      </c>
      <c r="B54" s="83"/>
      <c r="C54" s="478">
        <v>92.6</v>
      </c>
      <c r="D54" s="479">
        <v>1699</v>
      </c>
      <c r="E54" s="458">
        <v>24.6</v>
      </c>
      <c r="F54" s="459">
        <v>24.6</v>
      </c>
      <c r="G54" s="448"/>
      <c r="H54" s="446"/>
      <c r="I54" s="480"/>
      <c r="J54" s="448"/>
      <c r="K54" s="446"/>
      <c r="L54" s="87">
        <v>0.20399999999999999</v>
      </c>
      <c r="M54" s="87">
        <v>0</v>
      </c>
      <c r="N54" s="481">
        <v>26.527000000000001</v>
      </c>
    </row>
    <row r="55" spans="1:16" ht="6.75" customHeight="1">
      <c r="A55" s="430"/>
      <c r="B55" s="430"/>
      <c r="C55" s="430"/>
      <c r="D55" s="430"/>
      <c r="E55" s="430"/>
      <c r="F55" s="430"/>
      <c r="G55" s="430"/>
      <c r="H55" s="430"/>
      <c r="I55" s="430"/>
      <c r="J55" s="430"/>
      <c r="K55" s="430"/>
      <c r="L55" s="430"/>
      <c r="M55" s="430"/>
      <c r="N55" s="430"/>
    </row>
    <row r="56" spans="1:16" ht="42.75" customHeight="1">
      <c r="A56" s="768" t="s">
        <v>1098</v>
      </c>
      <c r="B56" s="770"/>
      <c r="C56" s="770"/>
      <c r="D56" s="770"/>
      <c r="E56" s="770"/>
      <c r="F56" s="770"/>
      <c r="G56" s="770"/>
      <c r="H56" s="770"/>
      <c r="I56" s="770"/>
      <c r="J56" s="770"/>
      <c r="K56" s="770"/>
      <c r="L56" s="770"/>
      <c r="M56" s="770"/>
      <c r="N56" s="770"/>
      <c r="O56"/>
      <c r="P56"/>
    </row>
    <row r="57" spans="1:16">
      <c r="A57" s="482"/>
      <c r="B57" s="432"/>
      <c r="C57" s="432"/>
      <c r="D57" s="432"/>
      <c r="E57" s="432"/>
      <c r="F57" s="432"/>
      <c r="G57" s="432"/>
      <c r="H57" s="432"/>
      <c r="I57" s="432"/>
      <c r="J57" s="432"/>
      <c r="K57" s="432"/>
      <c r="L57" s="432"/>
      <c r="M57" s="432"/>
      <c r="N57" s="432"/>
    </row>
  </sheetData>
  <mergeCells count="31">
    <mergeCell ref="A15:P15"/>
    <mergeCell ref="A56:N56"/>
    <mergeCell ref="A4:P4"/>
    <mergeCell ref="B6:N6"/>
    <mergeCell ref="O6:P6"/>
    <mergeCell ref="B7:B8"/>
    <mergeCell ref="C7:C8"/>
    <mergeCell ref="D7:D8"/>
    <mergeCell ref="E7:E8"/>
    <mergeCell ref="F7:K7"/>
    <mergeCell ref="L7:L8"/>
    <mergeCell ref="M7:M8"/>
    <mergeCell ref="N7:N8"/>
    <mergeCell ref="O7:O8"/>
    <mergeCell ref="P7:P8"/>
    <mergeCell ref="A17:N17"/>
    <mergeCell ref="D18:E18"/>
    <mergeCell ref="N18:N20"/>
    <mergeCell ref="C19:C20"/>
    <mergeCell ref="D19:D20"/>
    <mergeCell ref="E19:E20"/>
    <mergeCell ref="F19:K19"/>
    <mergeCell ref="A36:N36"/>
    <mergeCell ref="D37:E37"/>
    <mergeCell ref="N37:N39"/>
    <mergeCell ref="C38:C39"/>
    <mergeCell ref="D38:D39"/>
    <mergeCell ref="E38:E39"/>
    <mergeCell ref="F38:K38"/>
    <mergeCell ref="L38:L39"/>
    <mergeCell ref="M38:M39"/>
  </mergeCells>
  <pageMargins left="0.70866141732283472" right="0.70866141732283472" top="0.74803149606299213" bottom="0.74803149606299213" header="0.31496062992125984" footer="0.31496062992125984"/>
  <pageSetup scale="49" orientation="landscape" r:id="rId1"/>
  <customProperties>
    <customPr name="_pios_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657DB-D985-4243-9FBA-A949491C35E0}">
  <sheetPr>
    <tabColor theme="7"/>
  </sheetPr>
  <dimension ref="A1:Q113"/>
  <sheetViews>
    <sheetView showGridLines="0" view="pageBreakPreview" zoomScale="80" zoomScaleNormal="100" zoomScaleSheetLayoutView="80" workbookViewId="0">
      <pane xSplit="2" ySplit="1" topLeftCell="C88" activePane="bottomRight" state="frozen"/>
      <selection pane="topRight" activeCell="L13" sqref="L13:L14"/>
      <selection pane="bottomLeft" activeCell="L13" sqref="L13:L14"/>
      <selection pane="bottomRight" activeCell="G1" sqref="G1"/>
    </sheetView>
  </sheetViews>
  <sheetFormatPr baseColWidth="10" defaultColWidth="11.42578125" defaultRowHeight="12.75"/>
  <cols>
    <col min="1" max="1" width="37.42578125" customWidth="1"/>
    <col min="2" max="2" width="21.42578125" style="39" bestFit="1" customWidth="1"/>
    <col min="3" max="9" width="11.28515625" style="7" customWidth="1"/>
    <col min="10" max="10" width="11.28515625" style="6" customWidth="1"/>
    <col min="11" max="13" width="11.28515625" style="7" customWidth="1"/>
    <col min="14" max="14" width="33.85546875" customWidth="1"/>
    <col min="15" max="15" width="1.7109375" customWidth="1"/>
  </cols>
  <sheetData>
    <row r="1" spans="1:17" s="27" customFormat="1" ht="39.950000000000003" customHeight="1" thickBot="1">
      <c r="A1" s="183" t="s">
        <v>261</v>
      </c>
      <c r="B1" s="233"/>
      <c r="C1" s="583">
        <v>2016</v>
      </c>
      <c r="D1" s="583">
        <v>2017</v>
      </c>
      <c r="E1" s="583">
        <v>2018</v>
      </c>
      <c r="F1" s="583">
        <v>2019</v>
      </c>
      <c r="G1" s="583">
        <v>2020</v>
      </c>
      <c r="H1" s="583">
        <v>2021</v>
      </c>
      <c r="I1" s="583">
        <v>2022</v>
      </c>
      <c r="J1" s="495">
        <v>2023</v>
      </c>
      <c r="K1" s="585">
        <v>2024</v>
      </c>
      <c r="L1" s="586">
        <v>2025</v>
      </c>
      <c r="M1" s="587" t="s">
        <v>43</v>
      </c>
      <c r="N1" s="239" t="s">
        <v>33</v>
      </c>
      <c r="O1" s="29"/>
    </row>
    <row r="2" spans="1:17" s="44" customFormat="1" ht="19.5" customHeight="1" thickTop="1">
      <c r="A2" s="206" t="s">
        <v>262</v>
      </c>
      <c r="B2" s="207" t="s">
        <v>263</v>
      </c>
      <c r="C2" s="118">
        <v>508036</v>
      </c>
      <c r="D2" s="118">
        <v>519544</v>
      </c>
      <c r="E2" s="118">
        <v>547459</v>
      </c>
      <c r="F2" s="118">
        <v>546924</v>
      </c>
      <c r="G2" s="118">
        <v>571974</v>
      </c>
      <c r="H2" s="118">
        <v>592263</v>
      </c>
      <c r="I2" s="118">
        <v>600278</v>
      </c>
      <c r="J2" s="118">
        <v>594396</v>
      </c>
      <c r="K2" s="341">
        <v>601723</v>
      </c>
      <c r="L2" s="119">
        <v>583998</v>
      </c>
      <c r="M2" s="49">
        <f>(L2-K2)/K2</f>
        <v>-2.9457075764097434E-2</v>
      </c>
      <c r="N2" s="64"/>
      <c r="O2" s="43"/>
      <c r="Q2" s="106"/>
    </row>
    <row r="3" spans="1:17" ht="19.5" customHeight="1">
      <c r="A3" s="1" t="s">
        <v>264</v>
      </c>
      <c r="B3" s="234"/>
      <c r="C3" s="117" t="s">
        <v>53</v>
      </c>
      <c r="D3" s="117">
        <v>483927</v>
      </c>
      <c r="E3" s="117">
        <v>513770</v>
      </c>
      <c r="F3" s="117">
        <v>516467</v>
      </c>
      <c r="G3" s="117">
        <v>544495</v>
      </c>
      <c r="H3" s="117">
        <v>566938</v>
      </c>
      <c r="I3" s="117">
        <v>577133</v>
      </c>
      <c r="J3" s="117">
        <v>572980</v>
      </c>
      <c r="K3" s="255">
        <v>579848</v>
      </c>
      <c r="L3" s="211">
        <v>565979</v>
      </c>
      <c r="M3" s="128">
        <f t="shared" ref="M3:M72" si="0">(L3-K3)/K3</f>
        <v>-2.3918337219409225E-2</v>
      </c>
      <c r="N3" s="64"/>
      <c r="O3" s="1"/>
      <c r="Q3" s="14"/>
    </row>
    <row r="4" spans="1:17">
      <c r="A4" s="200" t="s">
        <v>265</v>
      </c>
      <c r="B4" s="234"/>
      <c r="C4" s="117" t="s">
        <v>53</v>
      </c>
      <c r="D4" s="117">
        <v>29694</v>
      </c>
      <c r="E4" s="117">
        <v>27805</v>
      </c>
      <c r="F4" s="117">
        <v>24926</v>
      </c>
      <c r="G4" s="117">
        <v>22425</v>
      </c>
      <c r="H4" s="117">
        <v>20233</v>
      </c>
      <c r="I4" s="117">
        <v>18279</v>
      </c>
      <c r="J4" s="117">
        <v>16471</v>
      </c>
      <c r="K4" s="255">
        <v>14673</v>
      </c>
      <c r="L4" s="211">
        <v>13159</v>
      </c>
      <c r="M4" s="128">
        <f t="shared" si="0"/>
        <v>-0.10318271655421522</v>
      </c>
      <c r="N4" s="64"/>
      <c r="O4" s="1"/>
      <c r="Q4" s="14"/>
    </row>
    <row r="5" spans="1:17">
      <c r="A5" s="200" t="s">
        <v>266</v>
      </c>
      <c r="B5" s="234"/>
      <c r="C5" s="117" t="s">
        <v>53</v>
      </c>
      <c r="D5" s="117">
        <v>5923</v>
      </c>
      <c r="E5" s="117">
        <v>5884</v>
      </c>
      <c r="F5" s="117">
        <v>5531</v>
      </c>
      <c r="G5" s="117">
        <v>5054</v>
      </c>
      <c r="H5" s="117">
        <v>5092</v>
      </c>
      <c r="I5" s="117">
        <v>4866</v>
      </c>
      <c r="J5" s="117">
        <v>4945</v>
      </c>
      <c r="K5" s="255">
        <v>7202</v>
      </c>
      <c r="L5" s="211">
        <v>4860</v>
      </c>
      <c r="M5" s="128">
        <f t="shared" si="0"/>
        <v>-0.32518744793113025</v>
      </c>
      <c r="N5" s="64"/>
      <c r="O5" s="1"/>
    </row>
    <row r="6" spans="1:17">
      <c r="A6" s="204" t="s">
        <v>267</v>
      </c>
      <c r="B6" s="234"/>
      <c r="C6" s="212"/>
      <c r="D6" s="212"/>
      <c r="E6" s="212"/>
      <c r="F6" s="212"/>
      <c r="G6" s="212"/>
      <c r="H6" s="212"/>
      <c r="I6" s="212"/>
      <c r="J6" s="212"/>
      <c r="K6" s="255">
        <v>201957</v>
      </c>
      <c r="L6" s="211">
        <v>195523</v>
      </c>
      <c r="M6" s="42">
        <f t="shared" si="0"/>
        <v>-3.1858266858786774E-2</v>
      </c>
      <c r="N6" s="64"/>
      <c r="O6" s="1"/>
    </row>
    <row r="7" spans="1:17">
      <c r="A7" s="200" t="s">
        <v>268</v>
      </c>
      <c r="B7" s="234"/>
      <c r="C7" s="212"/>
      <c r="D7" s="212"/>
      <c r="E7" s="212"/>
      <c r="F7" s="212"/>
      <c r="G7" s="212"/>
      <c r="H7" s="212"/>
      <c r="I7" s="212"/>
      <c r="J7" s="212"/>
      <c r="K7" s="255">
        <v>387564</v>
      </c>
      <c r="L7" s="211">
        <v>387423</v>
      </c>
      <c r="M7" s="42">
        <f t="shared" si="0"/>
        <v>-3.6381088026751708E-4</v>
      </c>
      <c r="N7" s="64"/>
      <c r="O7" s="1"/>
    </row>
    <row r="8" spans="1:17">
      <c r="A8" s="200" t="s">
        <v>269</v>
      </c>
      <c r="B8" s="234"/>
      <c r="C8" s="212"/>
      <c r="D8" s="212"/>
      <c r="E8" s="212"/>
      <c r="F8" s="212"/>
      <c r="G8" s="212"/>
      <c r="H8" s="212"/>
      <c r="I8" s="212"/>
      <c r="J8" s="212"/>
      <c r="K8" s="255">
        <v>6</v>
      </c>
      <c r="L8" s="211">
        <v>3</v>
      </c>
      <c r="M8" s="42">
        <f t="shared" si="0"/>
        <v>-0.5</v>
      </c>
      <c r="N8" s="64"/>
      <c r="O8" s="1"/>
    </row>
    <row r="9" spans="1:17">
      <c r="A9" s="221" t="s">
        <v>270</v>
      </c>
      <c r="B9" s="177"/>
      <c r="C9" s="178"/>
      <c r="D9" s="178"/>
      <c r="E9" s="178"/>
      <c r="F9" s="178"/>
      <c r="G9" s="178"/>
      <c r="H9" s="178"/>
      <c r="I9" s="178"/>
      <c r="J9" s="178"/>
      <c r="K9" s="352">
        <v>12196</v>
      </c>
      <c r="L9" s="173">
        <v>1049</v>
      </c>
      <c r="M9" s="134">
        <f t="shared" si="0"/>
        <v>-0.91398819285011479</v>
      </c>
      <c r="N9" s="185"/>
      <c r="O9" s="1"/>
    </row>
    <row r="10" spans="1:17" s="44" customFormat="1" ht="19.5" customHeight="1">
      <c r="A10" s="339" t="s">
        <v>1039</v>
      </c>
      <c r="B10" s="234" t="s">
        <v>263</v>
      </c>
      <c r="C10" s="117"/>
      <c r="D10" s="117"/>
      <c r="E10" s="117"/>
      <c r="F10" s="117"/>
      <c r="G10" s="117"/>
      <c r="H10" s="117"/>
      <c r="I10" s="117"/>
      <c r="J10" s="117"/>
      <c r="K10" s="255"/>
      <c r="L10" s="211"/>
      <c r="M10" s="42"/>
      <c r="N10" s="64"/>
      <c r="O10" s="43"/>
    </row>
    <row r="11" spans="1:17" s="44" customFormat="1">
      <c r="A11" s="201" t="s">
        <v>271</v>
      </c>
      <c r="B11" s="234"/>
      <c r="C11" s="212"/>
      <c r="D11" s="212"/>
      <c r="E11" s="212"/>
      <c r="F11" s="212"/>
      <c r="G11" s="212"/>
      <c r="H11" s="212"/>
      <c r="I11" s="212"/>
      <c r="J11" s="212"/>
      <c r="K11" s="341">
        <v>520870</v>
      </c>
      <c r="L11" s="119">
        <v>508834</v>
      </c>
      <c r="M11" s="49">
        <f t="shared" si="0"/>
        <v>-2.3107493232476434E-2</v>
      </c>
      <c r="N11" s="64"/>
      <c r="O11" s="43"/>
    </row>
    <row r="12" spans="1:17">
      <c r="A12" s="204" t="s">
        <v>267</v>
      </c>
      <c r="B12" s="234"/>
      <c r="C12" s="212"/>
      <c r="D12" s="212"/>
      <c r="E12" s="212"/>
      <c r="F12" s="212"/>
      <c r="G12" s="212"/>
      <c r="H12" s="212"/>
      <c r="I12" s="212"/>
      <c r="J12" s="212"/>
      <c r="K12" s="255">
        <v>178895</v>
      </c>
      <c r="L12" s="211">
        <v>175359</v>
      </c>
      <c r="M12" s="42">
        <f t="shared" si="0"/>
        <v>-1.9765784398669609E-2</v>
      </c>
      <c r="N12" s="64"/>
      <c r="O12" s="1"/>
    </row>
    <row r="13" spans="1:17">
      <c r="A13" s="200" t="s">
        <v>268</v>
      </c>
      <c r="B13" s="234"/>
      <c r="C13" s="212"/>
      <c r="D13" s="212"/>
      <c r="E13" s="212"/>
      <c r="F13" s="212"/>
      <c r="G13" s="212"/>
      <c r="H13" s="212"/>
      <c r="I13" s="212"/>
      <c r="J13" s="212"/>
      <c r="K13" s="255">
        <v>338856</v>
      </c>
      <c r="L13" s="211">
        <v>332490</v>
      </c>
      <c r="M13" s="42">
        <f t="shared" si="0"/>
        <v>-1.8786741270628231E-2</v>
      </c>
      <c r="N13" s="64"/>
      <c r="O13" s="1"/>
    </row>
    <row r="14" spans="1:17">
      <c r="A14" s="200" t="s">
        <v>269</v>
      </c>
      <c r="B14" s="234"/>
      <c r="C14" s="212"/>
      <c r="D14" s="212"/>
      <c r="E14" s="212"/>
      <c r="F14" s="212"/>
      <c r="G14" s="212"/>
      <c r="H14" s="212"/>
      <c r="I14" s="212"/>
      <c r="J14" s="212"/>
      <c r="K14" s="255">
        <v>2</v>
      </c>
      <c r="L14" s="211">
        <v>1</v>
      </c>
      <c r="M14" s="42">
        <f t="shared" si="0"/>
        <v>-0.5</v>
      </c>
      <c r="N14" s="64"/>
      <c r="O14" s="1"/>
    </row>
    <row r="15" spans="1:17">
      <c r="A15" s="200" t="s">
        <v>270</v>
      </c>
      <c r="B15" s="234"/>
      <c r="C15" s="212"/>
      <c r="D15" s="212"/>
      <c r="E15" s="212"/>
      <c r="F15" s="212"/>
      <c r="G15" s="212"/>
      <c r="H15" s="212"/>
      <c r="I15" s="212"/>
      <c r="J15" s="212"/>
      <c r="K15" s="255">
        <v>3117</v>
      </c>
      <c r="L15" s="211">
        <v>984</v>
      </c>
      <c r="M15" s="42">
        <f t="shared" si="0"/>
        <v>-0.68431183830606357</v>
      </c>
      <c r="N15" s="64"/>
      <c r="O15" s="1"/>
    </row>
    <row r="16" spans="1:17" s="44" customFormat="1">
      <c r="A16" s="201" t="s">
        <v>272</v>
      </c>
      <c r="B16" s="234"/>
      <c r="C16" s="212"/>
      <c r="D16" s="212"/>
      <c r="E16" s="212"/>
      <c r="F16" s="212"/>
      <c r="G16" s="212"/>
      <c r="H16" s="212"/>
      <c r="I16" s="212"/>
      <c r="J16" s="212"/>
      <c r="K16" s="341">
        <v>65628</v>
      </c>
      <c r="L16" s="119">
        <v>60088</v>
      </c>
      <c r="M16" s="49">
        <f t="shared" si="0"/>
        <v>-8.4415188638995553E-2</v>
      </c>
      <c r="N16" s="64"/>
      <c r="O16" s="43"/>
    </row>
    <row r="17" spans="1:15">
      <c r="A17" s="204" t="s">
        <v>267</v>
      </c>
      <c r="B17" s="234"/>
      <c r="C17" s="212"/>
      <c r="D17" s="212"/>
      <c r="E17" s="212"/>
      <c r="F17" s="212"/>
      <c r="G17" s="212"/>
      <c r="H17" s="212"/>
      <c r="I17" s="212"/>
      <c r="J17" s="212"/>
      <c r="K17" s="255">
        <v>19862</v>
      </c>
      <c r="L17" s="211">
        <v>17420</v>
      </c>
      <c r="M17" s="42">
        <f t="shared" si="0"/>
        <v>-0.1229483435706374</v>
      </c>
      <c r="N17" s="64"/>
      <c r="O17" s="1"/>
    </row>
    <row r="18" spans="1:15">
      <c r="A18" s="200" t="s">
        <v>268</v>
      </c>
      <c r="B18" s="234"/>
      <c r="C18" s="212"/>
      <c r="D18" s="212"/>
      <c r="E18" s="212"/>
      <c r="F18" s="212"/>
      <c r="G18" s="212"/>
      <c r="H18" s="212"/>
      <c r="I18" s="212"/>
      <c r="J18" s="212"/>
      <c r="K18" s="255">
        <v>37270</v>
      </c>
      <c r="L18" s="211">
        <v>42607</v>
      </c>
      <c r="M18" s="42">
        <f t="shared" si="0"/>
        <v>0.14319828280118058</v>
      </c>
      <c r="N18" s="64"/>
      <c r="O18" s="1"/>
    </row>
    <row r="19" spans="1:15">
      <c r="A19" s="200" t="s">
        <v>269</v>
      </c>
      <c r="B19" s="234"/>
      <c r="C19" s="212"/>
      <c r="D19" s="212"/>
      <c r="E19" s="212"/>
      <c r="F19" s="212"/>
      <c r="G19" s="212"/>
      <c r="H19" s="212"/>
      <c r="I19" s="212"/>
      <c r="J19" s="212"/>
      <c r="K19" s="255">
        <v>3</v>
      </c>
      <c r="L19" s="211">
        <v>2</v>
      </c>
      <c r="M19" s="42">
        <f t="shared" si="0"/>
        <v>-0.33333333333333331</v>
      </c>
      <c r="N19" s="64"/>
      <c r="O19" s="1"/>
    </row>
    <row r="20" spans="1:15">
      <c r="A20" s="200" t="s">
        <v>270</v>
      </c>
      <c r="B20" s="234"/>
      <c r="C20" s="212"/>
      <c r="D20" s="212"/>
      <c r="E20" s="212"/>
      <c r="F20" s="212"/>
      <c r="G20" s="212"/>
      <c r="H20" s="212"/>
      <c r="I20" s="212"/>
      <c r="J20" s="212"/>
      <c r="K20" s="255">
        <v>8493</v>
      </c>
      <c r="L20" s="211">
        <v>59</v>
      </c>
      <c r="M20" s="42">
        <f t="shared" si="0"/>
        <v>-0.99305310255504531</v>
      </c>
      <c r="N20" s="64"/>
      <c r="O20" s="1"/>
    </row>
    <row r="21" spans="1:15">
      <c r="A21" s="201" t="s">
        <v>273</v>
      </c>
      <c r="B21" s="234"/>
      <c r="C21" s="212"/>
      <c r="D21" s="212"/>
      <c r="E21" s="212"/>
      <c r="F21" s="212"/>
      <c r="G21" s="212"/>
      <c r="H21" s="212"/>
      <c r="I21" s="212"/>
      <c r="J21" s="212"/>
      <c r="K21" s="341">
        <v>14238</v>
      </c>
      <c r="L21" s="119">
        <v>15076</v>
      </c>
      <c r="M21" s="49">
        <f t="shared" si="0"/>
        <v>5.8856580980474783E-2</v>
      </c>
      <c r="N21" s="64"/>
      <c r="O21" s="1"/>
    </row>
    <row r="22" spans="1:15">
      <c r="A22" s="204" t="s">
        <v>267</v>
      </c>
      <c r="B22" s="234"/>
      <c r="C22" s="212"/>
      <c r="D22" s="212"/>
      <c r="E22" s="212"/>
      <c r="F22" s="212"/>
      <c r="G22" s="212"/>
      <c r="H22" s="212"/>
      <c r="I22" s="212"/>
      <c r="J22" s="212"/>
      <c r="K22" s="255">
        <v>2806</v>
      </c>
      <c r="L22" s="211">
        <v>2744</v>
      </c>
      <c r="M22" s="42">
        <f t="shared" si="0"/>
        <v>-2.2095509622238062E-2</v>
      </c>
      <c r="N22" s="64"/>
      <c r="O22" s="1"/>
    </row>
    <row r="23" spans="1:15">
      <c r="A23" s="200" t="s">
        <v>268</v>
      </c>
      <c r="B23" s="234"/>
      <c r="C23" s="212"/>
      <c r="D23" s="212"/>
      <c r="E23" s="212"/>
      <c r="F23" s="212"/>
      <c r="G23" s="212"/>
      <c r="H23" s="212"/>
      <c r="I23" s="212"/>
      <c r="J23" s="212"/>
      <c r="K23" s="255">
        <v>10845</v>
      </c>
      <c r="L23" s="211">
        <v>12326</v>
      </c>
      <c r="M23" s="42">
        <f t="shared" si="0"/>
        <v>0.13656062701705854</v>
      </c>
      <c r="N23" s="64"/>
      <c r="O23" s="1"/>
    </row>
    <row r="24" spans="1:15">
      <c r="A24" s="200" t="s">
        <v>269</v>
      </c>
      <c r="B24" s="234"/>
      <c r="C24" s="212"/>
      <c r="D24" s="212"/>
      <c r="E24" s="212"/>
      <c r="F24" s="212"/>
      <c r="G24" s="212"/>
      <c r="H24" s="212"/>
      <c r="I24" s="212"/>
      <c r="J24" s="212"/>
      <c r="K24" s="255">
        <v>1</v>
      </c>
      <c r="L24" s="211">
        <v>0</v>
      </c>
      <c r="M24" s="42">
        <f t="shared" si="0"/>
        <v>-1</v>
      </c>
      <c r="N24" s="64"/>
      <c r="O24" s="1"/>
    </row>
    <row r="25" spans="1:15">
      <c r="A25" s="221" t="s">
        <v>270</v>
      </c>
      <c r="B25" s="177"/>
      <c r="C25" s="178"/>
      <c r="D25" s="178"/>
      <c r="E25" s="178"/>
      <c r="F25" s="178"/>
      <c r="G25" s="178"/>
      <c r="H25" s="178"/>
      <c r="I25" s="178"/>
      <c r="J25" s="178"/>
      <c r="K25" s="352">
        <v>586</v>
      </c>
      <c r="L25" s="173">
        <v>6</v>
      </c>
      <c r="M25" s="134">
        <f t="shared" si="0"/>
        <v>-0.98976109215017061</v>
      </c>
      <c r="N25" s="185"/>
      <c r="O25" s="1"/>
    </row>
    <row r="26" spans="1:15" ht="19.5" customHeight="1">
      <c r="A26" s="339" t="s">
        <v>1040</v>
      </c>
      <c r="B26" s="234" t="s">
        <v>263</v>
      </c>
      <c r="C26" s="117"/>
      <c r="D26" s="117"/>
      <c r="E26" s="117"/>
      <c r="F26" s="117"/>
      <c r="G26" s="117"/>
      <c r="H26" s="117"/>
      <c r="I26" s="117"/>
      <c r="J26" s="117"/>
      <c r="K26" s="255"/>
      <c r="L26" s="211"/>
      <c r="M26" s="42"/>
      <c r="N26" s="64"/>
      <c r="O26" s="1"/>
    </row>
    <row r="27" spans="1:15">
      <c r="A27" s="201" t="s">
        <v>274</v>
      </c>
      <c r="B27" s="234"/>
      <c r="C27" s="212"/>
      <c r="D27" s="212"/>
      <c r="E27" s="212"/>
      <c r="F27" s="212"/>
      <c r="G27" s="212"/>
      <c r="H27" s="212"/>
      <c r="I27" s="212"/>
      <c r="J27" s="212"/>
      <c r="K27" s="341">
        <v>482638</v>
      </c>
      <c r="L27" s="119">
        <v>485898</v>
      </c>
      <c r="M27" s="49">
        <f t="shared" si="0"/>
        <v>6.7545448141257012E-3</v>
      </c>
      <c r="N27" s="64"/>
      <c r="O27" s="1"/>
    </row>
    <row r="28" spans="1:15">
      <c r="A28" s="204" t="s">
        <v>267</v>
      </c>
      <c r="B28" s="234"/>
      <c r="C28" s="212"/>
      <c r="D28" s="212"/>
      <c r="E28" s="212"/>
      <c r="F28" s="212"/>
      <c r="G28" s="212"/>
      <c r="H28" s="212"/>
      <c r="I28" s="212"/>
      <c r="J28" s="212"/>
      <c r="K28" s="255">
        <v>144097</v>
      </c>
      <c r="L28" s="211">
        <v>148614</v>
      </c>
      <c r="M28" s="42">
        <f t="shared" si="0"/>
        <v>3.1346939908533836E-2</v>
      </c>
      <c r="N28" s="64"/>
      <c r="O28" s="1"/>
    </row>
    <row r="29" spans="1:15">
      <c r="A29" s="200" t="s">
        <v>268</v>
      </c>
      <c r="B29" s="234"/>
      <c r="C29" s="212"/>
      <c r="D29" s="212"/>
      <c r="E29" s="212"/>
      <c r="F29" s="212"/>
      <c r="G29" s="212"/>
      <c r="H29" s="212"/>
      <c r="I29" s="212"/>
      <c r="J29" s="212"/>
      <c r="K29" s="255">
        <v>331757</v>
      </c>
      <c r="L29" s="211">
        <v>336472</v>
      </c>
      <c r="M29" s="42">
        <f t="shared" si="0"/>
        <v>1.4212209538909504E-2</v>
      </c>
      <c r="N29" s="64"/>
      <c r="O29" s="1"/>
    </row>
    <row r="30" spans="1:15">
      <c r="A30" s="200" t="s">
        <v>269</v>
      </c>
      <c r="B30" s="234"/>
      <c r="C30" s="212"/>
      <c r="D30" s="212"/>
      <c r="E30" s="212"/>
      <c r="F30" s="212"/>
      <c r="G30" s="212"/>
      <c r="H30" s="212"/>
      <c r="I30" s="212"/>
      <c r="J30" s="212"/>
      <c r="K30" s="255">
        <v>2</v>
      </c>
      <c r="L30" s="211">
        <v>2</v>
      </c>
      <c r="M30" s="42">
        <f t="shared" si="0"/>
        <v>0</v>
      </c>
      <c r="N30" s="64"/>
      <c r="O30" s="1"/>
    </row>
    <row r="31" spans="1:15">
      <c r="A31" s="200" t="s">
        <v>270</v>
      </c>
      <c r="B31" s="234"/>
      <c r="C31" s="212"/>
      <c r="D31" s="212"/>
      <c r="E31" s="212"/>
      <c r="F31" s="212"/>
      <c r="G31" s="212"/>
      <c r="H31" s="212"/>
      <c r="I31" s="212"/>
      <c r="J31" s="212"/>
      <c r="K31" s="255">
        <v>6782</v>
      </c>
      <c r="L31" s="211">
        <v>810</v>
      </c>
      <c r="M31" s="42">
        <f t="shared" si="0"/>
        <v>-0.8805662046593925</v>
      </c>
      <c r="N31" s="64"/>
      <c r="O31" s="1"/>
    </row>
    <row r="32" spans="1:15">
      <c r="A32" s="201" t="s">
        <v>275</v>
      </c>
      <c r="B32" s="234"/>
      <c r="C32" s="212"/>
      <c r="D32" s="212"/>
      <c r="E32" s="212"/>
      <c r="F32" s="212"/>
      <c r="G32" s="212"/>
      <c r="H32" s="212"/>
      <c r="I32" s="212"/>
      <c r="J32" s="212"/>
      <c r="K32" s="341">
        <v>91326</v>
      </c>
      <c r="L32" s="119">
        <v>98100</v>
      </c>
      <c r="M32" s="49">
        <f t="shared" si="0"/>
        <v>7.417383877537613E-2</v>
      </c>
      <c r="N32" s="64"/>
      <c r="O32" s="1"/>
    </row>
    <row r="33" spans="1:15">
      <c r="A33" s="204" t="s">
        <v>267</v>
      </c>
      <c r="B33" s="234"/>
      <c r="C33" s="212"/>
      <c r="D33" s="212"/>
      <c r="E33" s="212"/>
      <c r="F33" s="212"/>
      <c r="G33" s="212"/>
      <c r="H33" s="212"/>
      <c r="I33" s="212"/>
      <c r="J33" s="212"/>
      <c r="K33" s="255">
        <v>46380</v>
      </c>
      <c r="L33" s="211">
        <v>46909</v>
      </c>
      <c r="M33" s="42">
        <f t="shared" si="0"/>
        <v>1.1405778352738248E-2</v>
      </c>
      <c r="N33" s="64"/>
      <c r="O33" s="1"/>
    </row>
    <row r="34" spans="1:15">
      <c r="A34" s="200" t="s">
        <v>268</v>
      </c>
      <c r="B34" s="234"/>
      <c r="C34" s="212"/>
      <c r="D34" s="212"/>
      <c r="E34" s="212"/>
      <c r="F34" s="212"/>
      <c r="G34" s="212"/>
      <c r="H34" s="212"/>
      <c r="I34" s="212"/>
      <c r="J34" s="212"/>
      <c r="K34" s="255">
        <v>40578</v>
      </c>
      <c r="L34" s="211">
        <v>50951</v>
      </c>
      <c r="M34" s="42">
        <f t="shared" si="0"/>
        <v>0.25563113016905714</v>
      </c>
      <c r="N34" s="64"/>
      <c r="O34" s="1"/>
    </row>
    <row r="35" spans="1:15">
      <c r="A35" s="200" t="s">
        <v>269</v>
      </c>
      <c r="B35" s="234"/>
      <c r="C35" s="212"/>
      <c r="D35" s="212"/>
      <c r="E35" s="212"/>
      <c r="F35" s="212"/>
      <c r="G35" s="212"/>
      <c r="H35" s="212"/>
      <c r="I35" s="212"/>
      <c r="J35" s="212"/>
      <c r="K35" s="255">
        <v>3</v>
      </c>
      <c r="L35" s="211">
        <v>1</v>
      </c>
      <c r="M35" s="42">
        <f t="shared" si="0"/>
        <v>-0.66666666666666663</v>
      </c>
      <c r="N35" s="64"/>
      <c r="O35" s="1"/>
    </row>
    <row r="36" spans="1:15">
      <c r="A36" s="221" t="s">
        <v>270</v>
      </c>
      <c r="B36" s="177"/>
      <c r="C36" s="178"/>
      <c r="D36" s="178"/>
      <c r="E36" s="178"/>
      <c r="F36" s="178"/>
      <c r="G36" s="178"/>
      <c r="H36" s="178"/>
      <c r="I36" s="178"/>
      <c r="J36" s="178"/>
      <c r="K36" s="352">
        <v>4365</v>
      </c>
      <c r="L36" s="173">
        <v>239</v>
      </c>
      <c r="M36" s="134">
        <f t="shared" si="0"/>
        <v>-0.94524627720504006</v>
      </c>
      <c r="N36" s="185"/>
      <c r="O36" s="1"/>
    </row>
    <row r="37" spans="1:15" s="44" customFormat="1" ht="19.5" customHeight="1">
      <c r="A37" s="217" t="s">
        <v>1079</v>
      </c>
      <c r="B37" s="234" t="s">
        <v>263</v>
      </c>
      <c r="C37" s="117"/>
      <c r="D37" s="117"/>
      <c r="E37" s="117"/>
      <c r="F37" s="117"/>
      <c r="G37" s="117"/>
      <c r="H37" s="117"/>
      <c r="I37" s="117"/>
      <c r="J37" s="117"/>
      <c r="K37" s="255"/>
      <c r="L37" s="211"/>
      <c r="M37" s="42"/>
      <c r="N37" s="64"/>
      <c r="O37" s="43"/>
    </row>
    <row r="38" spans="1:15">
      <c r="A38" s="235" t="s">
        <v>277</v>
      </c>
      <c r="B38" s="234"/>
      <c r="C38" s="117">
        <v>88408.959999999977</v>
      </c>
      <c r="D38" s="117">
        <v>96047</v>
      </c>
      <c r="E38" s="117">
        <v>101420</v>
      </c>
      <c r="F38" s="117">
        <v>103878</v>
      </c>
      <c r="G38" s="117">
        <v>111048</v>
      </c>
      <c r="H38" s="117">
        <v>120398</v>
      </c>
      <c r="I38" s="117">
        <v>120087</v>
      </c>
      <c r="J38" s="117">
        <v>115951</v>
      </c>
      <c r="K38" s="255">
        <v>115633</v>
      </c>
      <c r="L38" s="211">
        <v>110626</v>
      </c>
      <c r="M38" s="42">
        <f t="shared" si="0"/>
        <v>-4.330078783738206E-2</v>
      </c>
      <c r="N38" s="64"/>
      <c r="O38" s="1"/>
    </row>
    <row r="39" spans="1:15">
      <c r="A39" s="235" t="s">
        <v>66</v>
      </c>
      <c r="B39" s="234"/>
      <c r="C39" s="117">
        <v>44283</v>
      </c>
      <c r="D39" s="117">
        <v>43438</v>
      </c>
      <c r="E39" s="117">
        <v>45412</v>
      </c>
      <c r="F39" s="117">
        <v>45426</v>
      </c>
      <c r="G39" s="117">
        <v>43383</v>
      </c>
      <c r="H39" s="117">
        <v>45165</v>
      </c>
      <c r="I39" s="117">
        <v>49270</v>
      </c>
      <c r="J39" s="117">
        <v>47173</v>
      </c>
      <c r="K39" s="255">
        <v>46566</v>
      </c>
      <c r="L39" s="211">
        <v>44888</v>
      </c>
      <c r="M39" s="42">
        <f t="shared" si="0"/>
        <v>-3.6034875230855128E-2</v>
      </c>
      <c r="N39" s="64"/>
      <c r="O39" s="1"/>
    </row>
    <row r="40" spans="1:15">
      <c r="A40" s="235" t="s">
        <v>67</v>
      </c>
      <c r="B40" s="234"/>
      <c r="C40" s="117">
        <v>149279</v>
      </c>
      <c r="D40" s="117">
        <v>148201</v>
      </c>
      <c r="E40" s="117">
        <v>158419</v>
      </c>
      <c r="F40" s="117">
        <v>160707</v>
      </c>
      <c r="G40" s="117">
        <v>167712</v>
      </c>
      <c r="H40" s="117">
        <v>176825</v>
      </c>
      <c r="I40" s="117">
        <v>184712</v>
      </c>
      <c r="J40" s="117">
        <v>187800</v>
      </c>
      <c r="K40" s="255">
        <v>188407</v>
      </c>
      <c r="L40" s="211">
        <v>186554</v>
      </c>
      <c r="M40" s="42">
        <f t="shared" si="0"/>
        <v>-9.8350910528802009E-3</v>
      </c>
      <c r="N40" s="43"/>
      <c r="O40" s="1"/>
    </row>
    <row r="41" spans="1:15">
      <c r="A41" s="235" t="s">
        <v>68</v>
      </c>
      <c r="B41" s="234"/>
      <c r="C41" s="117" t="s">
        <v>278</v>
      </c>
      <c r="D41" s="117" t="s">
        <v>278</v>
      </c>
      <c r="E41" s="117">
        <v>36897.020000000004</v>
      </c>
      <c r="F41" s="117">
        <v>34795</v>
      </c>
      <c r="G41" s="117">
        <v>36948</v>
      </c>
      <c r="H41" s="117">
        <v>39541</v>
      </c>
      <c r="I41" s="117">
        <v>40401</v>
      </c>
      <c r="J41" s="117">
        <v>42312</v>
      </c>
      <c r="K41" s="255">
        <v>49661</v>
      </c>
      <c r="L41" s="211">
        <v>47262</v>
      </c>
      <c r="M41" s="42">
        <f t="shared" si="0"/>
        <v>-4.8307525019633112E-2</v>
      </c>
      <c r="N41" s="43"/>
      <c r="O41" s="1"/>
    </row>
    <row r="42" spans="1:15">
      <c r="A42" s="235" t="s">
        <v>69</v>
      </c>
      <c r="B42" s="234"/>
      <c r="C42" s="117">
        <v>214873.00000000003</v>
      </c>
      <c r="D42" s="117">
        <v>219738</v>
      </c>
      <c r="E42" s="117">
        <v>192243.98</v>
      </c>
      <c r="F42" s="117">
        <v>188986</v>
      </c>
      <c r="G42" s="117">
        <v>200062</v>
      </c>
      <c r="H42" s="117">
        <v>196915</v>
      </c>
      <c r="I42" s="117">
        <v>191689</v>
      </c>
      <c r="J42" s="117">
        <v>186715</v>
      </c>
      <c r="K42" s="255">
        <v>187134</v>
      </c>
      <c r="L42" s="211">
        <v>181743</v>
      </c>
      <c r="M42" s="42">
        <f t="shared" si="0"/>
        <v>-2.8808233672127995E-2</v>
      </c>
      <c r="N42" s="43"/>
      <c r="O42" s="1"/>
    </row>
    <row r="43" spans="1:15">
      <c r="A43" s="236" t="s">
        <v>70</v>
      </c>
      <c r="B43" s="177"/>
      <c r="C43" s="172">
        <v>11192</v>
      </c>
      <c r="D43" s="172">
        <v>12120</v>
      </c>
      <c r="E43" s="172">
        <v>13067</v>
      </c>
      <c r="F43" s="172">
        <v>13132</v>
      </c>
      <c r="G43" s="172">
        <v>12821</v>
      </c>
      <c r="H43" s="172">
        <v>13419</v>
      </c>
      <c r="I43" s="172">
        <v>14119</v>
      </c>
      <c r="J43" s="172">
        <v>14445</v>
      </c>
      <c r="K43" s="352">
        <v>14322</v>
      </c>
      <c r="L43" s="173">
        <v>12925</v>
      </c>
      <c r="M43" s="134">
        <f t="shared" si="0"/>
        <v>-9.7542242703533025E-2</v>
      </c>
      <c r="N43" s="222"/>
      <c r="O43" s="1"/>
    </row>
    <row r="44" spans="1:15" s="44" customFormat="1" ht="19.5" customHeight="1">
      <c r="A44" s="217" t="s">
        <v>1080</v>
      </c>
      <c r="B44" s="234" t="s">
        <v>263</v>
      </c>
      <c r="C44" s="117"/>
      <c r="D44" s="117"/>
      <c r="E44" s="117"/>
      <c r="F44" s="117"/>
      <c r="G44" s="117"/>
      <c r="H44" s="117"/>
      <c r="I44" s="117"/>
      <c r="J44" s="117"/>
      <c r="K44" s="255"/>
      <c r="L44" s="211"/>
      <c r="M44" s="42"/>
      <c r="N44" s="43"/>
      <c r="O44" s="43"/>
    </row>
    <row r="45" spans="1:15">
      <c r="A45" s="235" t="s">
        <v>280</v>
      </c>
      <c r="B45" s="234"/>
      <c r="C45" s="117">
        <v>333080</v>
      </c>
      <c r="D45" s="117">
        <v>339521</v>
      </c>
      <c r="E45" s="117">
        <v>351429</v>
      </c>
      <c r="F45" s="117">
        <v>348604</v>
      </c>
      <c r="G45" s="117">
        <v>357737</v>
      </c>
      <c r="H45" s="117">
        <v>363552</v>
      </c>
      <c r="I45" s="117">
        <v>362404</v>
      </c>
      <c r="J45" s="117">
        <v>358621</v>
      </c>
      <c r="K45" s="255">
        <v>356696</v>
      </c>
      <c r="L45" s="211">
        <v>341057</v>
      </c>
      <c r="M45" s="42">
        <f t="shared" si="0"/>
        <v>-4.3844057684975443E-2</v>
      </c>
      <c r="N45" s="43"/>
      <c r="O45" s="1"/>
    </row>
    <row r="46" spans="1:15">
      <c r="A46" s="235" t="s">
        <v>281</v>
      </c>
      <c r="B46" s="234"/>
      <c r="C46" s="117">
        <v>121987</v>
      </c>
      <c r="D46" s="117">
        <v>123719</v>
      </c>
      <c r="E46" s="117">
        <v>128782</v>
      </c>
      <c r="F46" s="117">
        <v>127700</v>
      </c>
      <c r="G46" s="117">
        <v>127909</v>
      </c>
      <c r="H46" s="117">
        <v>135528</v>
      </c>
      <c r="I46" s="117">
        <v>138202</v>
      </c>
      <c r="J46" s="117">
        <v>139810</v>
      </c>
      <c r="K46" s="255">
        <v>137913</v>
      </c>
      <c r="L46" s="211">
        <v>131114</v>
      </c>
      <c r="M46" s="42">
        <f t="shared" si="0"/>
        <v>-4.9299195869859987E-2</v>
      </c>
      <c r="N46" s="43"/>
      <c r="O46" s="1"/>
    </row>
    <row r="47" spans="1:15">
      <c r="A47" s="200" t="s">
        <v>282</v>
      </c>
      <c r="B47" s="234"/>
      <c r="C47" s="117">
        <v>211093</v>
      </c>
      <c r="D47" s="117">
        <v>215802</v>
      </c>
      <c r="E47" s="117">
        <v>222647</v>
      </c>
      <c r="F47" s="117">
        <v>220904</v>
      </c>
      <c r="G47" s="117">
        <v>229827</v>
      </c>
      <c r="H47" s="117">
        <v>228024</v>
      </c>
      <c r="I47" s="117">
        <v>224202</v>
      </c>
      <c r="J47" s="117">
        <v>218811</v>
      </c>
      <c r="K47" s="255">
        <v>218783</v>
      </c>
      <c r="L47" s="211">
        <v>209943</v>
      </c>
      <c r="M47" s="42">
        <f t="shared" si="0"/>
        <v>-4.0405333138315132E-2</v>
      </c>
      <c r="N47" s="43"/>
      <c r="O47" s="1"/>
    </row>
    <row r="48" spans="1:15">
      <c r="A48" s="235" t="s">
        <v>283</v>
      </c>
      <c r="B48" s="234"/>
      <c r="C48" s="117">
        <v>81152</v>
      </c>
      <c r="D48" s="117">
        <v>84470</v>
      </c>
      <c r="E48" s="117">
        <v>92752</v>
      </c>
      <c r="F48" s="117">
        <v>96413</v>
      </c>
      <c r="G48" s="117">
        <v>114081</v>
      </c>
      <c r="H48" s="117">
        <v>123682</v>
      </c>
      <c r="I48" s="117">
        <v>126826</v>
      </c>
      <c r="J48" s="117">
        <v>126382</v>
      </c>
      <c r="K48" s="255">
        <v>127369</v>
      </c>
      <c r="L48" s="211">
        <v>126729</v>
      </c>
      <c r="M48" s="42">
        <f t="shared" si="0"/>
        <v>-5.0247705485636221E-3</v>
      </c>
      <c r="N48" s="43"/>
      <c r="O48" s="1"/>
    </row>
    <row r="49" spans="1:15">
      <c r="A49" s="235" t="s">
        <v>284</v>
      </c>
      <c r="B49" s="234"/>
      <c r="C49" s="117">
        <v>75045</v>
      </c>
      <c r="D49" s="117">
        <v>76727</v>
      </c>
      <c r="E49" s="117">
        <v>84037</v>
      </c>
      <c r="F49" s="117">
        <v>80687</v>
      </c>
      <c r="G49" s="117">
        <v>80737</v>
      </c>
      <c r="H49" s="117">
        <v>84855</v>
      </c>
      <c r="I49" s="117">
        <v>90481</v>
      </c>
      <c r="J49" s="117">
        <v>88331</v>
      </c>
      <c r="K49" s="255">
        <v>89439</v>
      </c>
      <c r="L49" s="211">
        <v>88098</v>
      </c>
      <c r="M49" s="42">
        <f t="shared" si="0"/>
        <v>-1.4993459229195318E-2</v>
      </c>
      <c r="N49" s="43"/>
      <c r="O49" s="1"/>
    </row>
    <row r="50" spans="1:15">
      <c r="A50" s="236" t="s">
        <v>285</v>
      </c>
      <c r="B50" s="177"/>
      <c r="C50" s="172">
        <v>18759</v>
      </c>
      <c r="D50" s="172">
        <v>18826</v>
      </c>
      <c r="E50" s="172">
        <v>19241</v>
      </c>
      <c r="F50" s="172">
        <v>21220</v>
      </c>
      <c r="G50" s="172">
        <v>19420</v>
      </c>
      <c r="H50" s="172">
        <v>20174</v>
      </c>
      <c r="I50" s="172">
        <v>20567</v>
      </c>
      <c r="J50" s="172">
        <v>21063</v>
      </c>
      <c r="K50" s="352">
        <v>28219</v>
      </c>
      <c r="L50" s="173">
        <v>28114</v>
      </c>
      <c r="M50" s="134">
        <f t="shared" si="0"/>
        <v>-3.7208972677982921E-3</v>
      </c>
      <c r="N50" s="222"/>
      <c r="O50" s="1"/>
    </row>
    <row r="51" spans="1:15" ht="19.5" customHeight="1">
      <c r="A51" s="217" t="s">
        <v>1081</v>
      </c>
      <c r="B51" s="234" t="s">
        <v>263</v>
      </c>
      <c r="C51" s="117"/>
      <c r="D51" s="117"/>
      <c r="E51" s="117"/>
      <c r="F51" s="117"/>
      <c r="G51" s="117"/>
      <c r="H51" s="117"/>
      <c r="I51" s="117"/>
      <c r="J51" s="117"/>
      <c r="K51" s="255"/>
      <c r="L51" s="211"/>
      <c r="M51" s="42"/>
      <c r="N51" s="43"/>
      <c r="O51" s="1"/>
    </row>
    <row r="52" spans="1:15">
      <c r="A52" s="235" t="s">
        <v>282</v>
      </c>
      <c r="B52" s="234"/>
      <c r="C52" s="212"/>
      <c r="D52" s="212"/>
      <c r="E52" s="212"/>
      <c r="F52" s="212"/>
      <c r="G52" s="212"/>
      <c r="H52" s="212"/>
      <c r="I52" s="212"/>
      <c r="J52" s="212"/>
      <c r="K52" s="255">
        <v>218783</v>
      </c>
      <c r="L52" s="211">
        <v>209943</v>
      </c>
      <c r="M52" s="42">
        <f t="shared" si="0"/>
        <v>-4.0405333138315132E-2</v>
      </c>
      <c r="N52" s="43"/>
      <c r="O52" s="1"/>
    </row>
    <row r="53" spans="1:15">
      <c r="A53" s="235" t="s">
        <v>286</v>
      </c>
      <c r="B53" s="234"/>
      <c r="C53" s="212"/>
      <c r="D53" s="212"/>
      <c r="E53" s="212"/>
      <c r="F53" s="212"/>
      <c r="G53" s="212"/>
      <c r="H53" s="212"/>
      <c r="I53" s="212"/>
      <c r="J53" s="212"/>
      <c r="K53" s="255">
        <v>57280</v>
      </c>
      <c r="L53" s="211">
        <v>54069</v>
      </c>
      <c r="M53" s="42">
        <f t="shared" si="0"/>
        <v>-5.6057960893854751E-2</v>
      </c>
      <c r="N53" s="43"/>
      <c r="O53" s="1"/>
    </row>
    <row r="54" spans="1:15">
      <c r="A54" s="235" t="s">
        <v>287</v>
      </c>
      <c r="B54" s="234"/>
      <c r="C54" s="212"/>
      <c r="D54" s="212"/>
      <c r="E54" s="212"/>
      <c r="F54" s="212"/>
      <c r="G54" s="212"/>
      <c r="H54" s="212"/>
      <c r="I54" s="212"/>
      <c r="J54" s="212"/>
      <c r="K54" s="255">
        <v>47759</v>
      </c>
      <c r="L54" s="211">
        <v>40192</v>
      </c>
      <c r="M54" s="42">
        <f t="shared" si="0"/>
        <v>-0.15844134089909756</v>
      </c>
      <c r="N54" s="43"/>
      <c r="O54" s="1"/>
    </row>
    <row r="55" spans="1:15">
      <c r="A55" s="235" t="s">
        <v>288</v>
      </c>
      <c r="B55" s="234"/>
      <c r="C55" s="212"/>
      <c r="D55" s="212"/>
      <c r="E55" s="212"/>
      <c r="F55" s="212"/>
      <c r="G55" s="212"/>
      <c r="H55" s="212"/>
      <c r="I55" s="212"/>
      <c r="J55" s="212"/>
      <c r="K55" s="255">
        <v>27320</v>
      </c>
      <c r="L55" s="211">
        <v>27296</v>
      </c>
      <c r="M55" s="42">
        <f t="shared" si="0"/>
        <v>-8.784773060029283E-4</v>
      </c>
      <c r="N55" s="43"/>
      <c r="O55" s="1"/>
    </row>
    <row r="56" spans="1:15">
      <c r="A56" s="235" t="s">
        <v>289</v>
      </c>
      <c r="B56" s="234"/>
      <c r="C56" s="212"/>
      <c r="D56" s="212"/>
      <c r="E56" s="212"/>
      <c r="F56" s="212"/>
      <c r="G56" s="212"/>
      <c r="H56" s="212"/>
      <c r="I56" s="212"/>
      <c r="J56" s="212"/>
      <c r="K56" s="255">
        <v>22526</v>
      </c>
      <c r="L56" s="211">
        <v>24817</v>
      </c>
      <c r="M56" s="42">
        <f t="shared" si="0"/>
        <v>0.10170469679481488</v>
      </c>
      <c r="N56" s="43"/>
      <c r="O56" s="1"/>
    </row>
    <row r="57" spans="1:15">
      <c r="A57" s="235" t="s">
        <v>290</v>
      </c>
      <c r="B57" s="234"/>
      <c r="C57" s="212"/>
      <c r="D57" s="212"/>
      <c r="E57" s="212"/>
      <c r="F57" s="212"/>
      <c r="G57" s="212"/>
      <c r="H57" s="212"/>
      <c r="I57" s="212"/>
      <c r="J57" s="212"/>
      <c r="K57" s="255">
        <v>23277</v>
      </c>
      <c r="L57" s="211">
        <v>24353</v>
      </c>
      <c r="M57" s="42">
        <f t="shared" si="0"/>
        <v>4.6225888215835377E-2</v>
      </c>
      <c r="N57" s="43"/>
      <c r="O57" s="1"/>
    </row>
    <row r="58" spans="1:15">
      <c r="A58" s="235" t="s">
        <v>291</v>
      </c>
      <c r="B58" s="234"/>
      <c r="C58" s="212"/>
      <c r="D58" s="212"/>
      <c r="E58" s="212"/>
      <c r="F58" s="212"/>
      <c r="G58" s="212"/>
      <c r="H58" s="212"/>
      <c r="I58" s="212"/>
      <c r="J58" s="212"/>
      <c r="K58" s="255">
        <v>20094</v>
      </c>
      <c r="L58" s="211">
        <v>21232</v>
      </c>
      <c r="M58" s="42">
        <f t="shared" si="0"/>
        <v>5.6633821041106799E-2</v>
      </c>
      <c r="N58" s="43"/>
      <c r="O58" s="1"/>
    </row>
    <row r="59" spans="1:15">
      <c r="A59" s="235" t="s">
        <v>292</v>
      </c>
      <c r="B59" s="234"/>
      <c r="C59" s="212"/>
      <c r="D59" s="212"/>
      <c r="E59" s="212"/>
      <c r="F59" s="212"/>
      <c r="G59" s="212"/>
      <c r="H59" s="212"/>
      <c r="I59" s="212"/>
      <c r="J59" s="212"/>
      <c r="K59" s="255">
        <v>11200</v>
      </c>
      <c r="L59" s="211">
        <v>10902</v>
      </c>
      <c r="M59" s="42">
        <f t="shared" si="0"/>
        <v>-2.6607142857142857E-2</v>
      </c>
      <c r="N59" s="43"/>
      <c r="O59" s="1"/>
    </row>
    <row r="60" spans="1:15">
      <c r="A60" s="235" t="s">
        <v>1043</v>
      </c>
      <c r="B60" s="234"/>
      <c r="C60" s="212"/>
      <c r="D60" s="212"/>
      <c r="E60" s="212"/>
      <c r="F60" s="212"/>
      <c r="G60" s="212"/>
      <c r="H60" s="212"/>
      <c r="I60" s="212"/>
      <c r="J60" s="212"/>
      <c r="K60" s="255">
        <v>10725</v>
      </c>
      <c r="L60" s="211">
        <v>10296</v>
      </c>
      <c r="M60" s="42">
        <f t="shared" si="0"/>
        <v>-0.04</v>
      </c>
      <c r="N60" s="43"/>
      <c r="O60" s="1"/>
    </row>
    <row r="61" spans="1:15">
      <c r="A61" s="236" t="s">
        <v>293</v>
      </c>
      <c r="B61" s="177"/>
      <c r="C61" s="178"/>
      <c r="D61" s="178"/>
      <c r="E61" s="178"/>
      <c r="F61" s="178"/>
      <c r="G61" s="178"/>
      <c r="H61" s="178"/>
      <c r="I61" s="178"/>
      <c r="J61" s="178"/>
      <c r="K61" s="352">
        <v>8852</v>
      </c>
      <c r="L61" s="173">
        <v>10029</v>
      </c>
      <c r="M61" s="134">
        <f t="shared" si="0"/>
        <v>0.13296430185268865</v>
      </c>
      <c r="N61" s="222"/>
      <c r="O61" s="1"/>
    </row>
    <row r="62" spans="1:15" s="44" customFormat="1" ht="19.5" customHeight="1">
      <c r="A62" s="217" t="s">
        <v>262</v>
      </c>
      <c r="B62" s="116" t="s">
        <v>294</v>
      </c>
      <c r="C62" s="117">
        <v>498459</v>
      </c>
      <c r="D62" s="118">
        <v>513338</v>
      </c>
      <c r="E62" s="118">
        <v>534369.64183333446</v>
      </c>
      <c r="F62" s="118">
        <v>544282</v>
      </c>
      <c r="G62" s="118">
        <v>547128</v>
      </c>
      <c r="H62" s="118">
        <v>574047</v>
      </c>
      <c r="I62" s="118">
        <v>589109</v>
      </c>
      <c r="J62" s="118">
        <v>591412</v>
      </c>
      <c r="K62" s="341">
        <v>597587</v>
      </c>
      <c r="L62" s="119">
        <v>583371</v>
      </c>
      <c r="M62" s="49">
        <f t="shared" si="0"/>
        <v>-2.3789004780893828E-2</v>
      </c>
      <c r="N62" s="43"/>
      <c r="O62" s="43"/>
    </row>
    <row r="63" spans="1:15">
      <c r="A63" s="1" t="s">
        <v>295</v>
      </c>
      <c r="B63" s="116"/>
      <c r="C63" s="117">
        <v>459990</v>
      </c>
      <c r="D63" s="117">
        <v>477251</v>
      </c>
      <c r="E63" s="117">
        <v>499943</v>
      </c>
      <c r="F63" s="117">
        <v>512325</v>
      </c>
      <c r="G63" s="117">
        <v>518277</v>
      </c>
      <c r="H63" s="117">
        <v>547889</v>
      </c>
      <c r="I63" s="117">
        <v>564843</v>
      </c>
      <c r="J63" s="117">
        <v>569266</v>
      </c>
      <c r="K63" s="255">
        <v>576842</v>
      </c>
      <c r="L63" s="211">
        <v>564667</v>
      </c>
      <c r="M63" s="42">
        <f t="shared" si="0"/>
        <v>-2.1106299471952458E-2</v>
      </c>
      <c r="N63" s="43"/>
      <c r="O63" s="1"/>
    </row>
    <row r="64" spans="1:15">
      <c r="A64" s="200" t="s">
        <v>265</v>
      </c>
      <c r="B64" s="116"/>
      <c r="C64" s="117">
        <v>32976</v>
      </c>
      <c r="D64" s="117">
        <v>30468</v>
      </c>
      <c r="E64" s="117">
        <v>28718</v>
      </c>
      <c r="F64" s="117">
        <v>26296</v>
      </c>
      <c r="G64" s="117">
        <v>23611</v>
      </c>
      <c r="H64" s="117">
        <v>21203</v>
      </c>
      <c r="I64" s="117">
        <v>19202</v>
      </c>
      <c r="J64" s="117">
        <v>17341</v>
      </c>
      <c r="K64" s="255">
        <v>15565</v>
      </c>
      <c r="L64" s="211">
        <v>13853</v>
      </c>
      <c r="M64" s="42">
        <f t="shared" si="0"/>
        <v>-0.10999036299389656</v>
      </c>
      <c r="N64" s="43"/>
      <c r="O64" s="1"/>
    </row>
    <row r="65" spans="1:15">
      <c r="A65" s="200" t="s">
        <v>266</v>
      </c>
      <c r="B65" s="116"/>
      <c r="C65" s="117">
        <v>5493</v>
      </c>
      <c r="D65" s="117">
        <v>5619</v>
      </c>
      <c r="E65" s="117">
        <v>5709</v>
      </c>
      <c r="F65" s="117">
        <v>5661</v>
      </c>
      <c r="G65" s="117">
        <v>5240</v>
      </c>
      <c r="H65" s="117">
        <v>4955</v>
      </c>
      <c r="I65" s="117">
        <v>5064</v>
      </c>
      <c r="J65" s="117">
        <v>4805</v>
      </c>
      <c r="K65" s="255">
        <v>5180</v>
      </c>
      <c r="L65" s="211">
        <v>4851</v>
      </c>
      <c r="M65" s="42">
        <f t="shared" si="0"/>
        <v>-6.3513513513513517E-2</v>
      </c>
      <c r="N65" s="219"/>
      <c r="O65" s="1"/>
    </row>
    <row r="66" spans="1:15" ht="19.5" customHeight="1">
      <c r="A66" s="201" t="s">
        <v>276</v>
      </c>
      <c r="B66" s="116"/>
      <c r="C66" s="117"/>
      <c r="D66" s="117"/>
      <c r="E66" s="117"/>
      <c r="F66" s="117"/>
      <c r="G66" s="117"/>
      <c r="H66" s="117"/>
      <c r="I66" s="117"/>
      <c r="J66" s="117"/>
      <c r="K66" s="255"/>
      <c r="L66" s="211"/>
      <c r="M66" s="42"/>
      <c r="N66" s="43"/>
      <c r="O66" s="1"/>
    </row>
    <row r="67" spans="1:15">
      <c r="A67" s="235" t="s">
        <v>277</v>
      </c>
      <c r="B67" s="116"/>
      <c r="C67" s="117" t="s">
        <v>53</v>
      </c>
      <c r="D67" s="117">
        <v>90884</v>
      </c>
      <c r="E67" s="117">
        <v>98697</v>
      </c>
      <c r="F67" s="117">
        <v>102356</v>
      </c>
      <c r="G67" s="117">
        <v>105569</v>
      </c>
      <c r="H67" s="117">
        <v>115228</v>
      </c>
      <c r="I67" s="117">
        <v>119897</v>
      </c>
      <c r="J67" s="117">
        <v>117185</v>
      </c>
      <c r="K67" s="255">
        <v>115165</v>
      </c>
      <c r="L67" s="211">
        <v>112291</v>
      </c>
      <c r="M67" s="42">
        <f t="shared" si="0"/>
        <v>-2.4955498632396995E-2</v>
      </c>
      <c r="N67" s="43"/>
      <c r="O67" s="1"/>
    </row>
    <row r="68" spans="1:15">
      <c r="A68" s="235" t="s">
        <v>66</v>
      </c>
      <c r="B68" s="116"/>
      <c r="C68" s="117" t="s">
        <v>53</v>
      </c>
      <c r="D68" s="117">
        <v>44142</v>
      </c>
      <c r="E68" s="117">
        <v>44933</v>
      </c>
      <c r="F68" s="117">
        <v>45837</v>
      </c>
      <c r="G68" s="117">
        <v>44293</v>
      </c>
      <c r="H68" s="117">
        <v>43777</v>
      </c>
      <c r="I68" s="117">
        <v>48174</v>
      </c>
      <c r="J68" s="117">
        <v>47650</v>
      </c>
      <c r="K68" s="255">
        <v>46910</v>
      </c>
      <c r="L68" s="211">
        <v>45188</v>
      </c>
      <c r="M68" s="42">
        <f t="shared" si="0"/>
        <v>-3.6708590918780641E-2</v>
      </c>
      <c r="N68" s="43"/>
      <c r="O68" s="1"/>
    </row>
    <row r="69" spans="1:15">
      <c r="A69" s="235" t="s">
        <v>67</v>
      </c>
      <c r="B69" s="116"/>
      <c r="C69" s="117" t="s">
        <v>53</v>
      </c>
      <c r="D69" s="117">
        <v>151230</v>
      </c>
      <c r="E69" s="117">
        <v>154034</v>
      </c>
      <c r="F69" s="117">
        <v>157656</v>
      </c>
      <c r="G69" s="117">
        <v>160776</v>
      </c>
      <c r="H69" s="117">
        <v>169503</v>
      </c>
      <c r="I69" s="117">
        <v>180765</v>
      </c>
      <c r="J69" s="117">
        <v>184875</v>
      </c>
      <c r="K69" s="255">
        <v>188165</v>
      </c>
      <c r="L69" s="211">
        <v>184342</v>
      </c>
      <c r="M69" s="42">
        <f t="shared" si="0"/>
        <v>-2.0317274732282838E-2</v>
      </c>
      <c r="N69" s="43"/>
      <c r="O69" s="1"/>
    </row>
    <row r="70" spans="1:15">
      <c r="A70" s="235" t="s">
        <v>68</v>
      </c>
      <c r="B70" s="116"/>
      <c r="C70" s="117" t="s">
        <v>49</v>
      </c>
      <c r="D70" s="117" t="s">
        <v>49</v>
      </c>
      <c r="E70" s="117">
        <v>34236.417999999998</v>
      </c>
      <c r="F70" s="117">
        <v>35866</v>
      </c>
      <c r="G70" s="117">
        <v>34883</v>
      </c>
      <c r="H70" s="117">
        <v>37980</v>
      </c>
      <c r="I70" s="117">
        <v>39246</v>
      </c>
      <c r="J70" s="117">
        <v>40492</v>
      </c>
      <c r="K70" s="255">
        <v>49227</v>
      </c>
      <c r="L70" s="211">
        <v>48954</v>
      </c>
      <c r="M70" s="42">
        <f>(L70-K70)/K70</f>
        <v>-5.5457370954963741E-3</v>
      </c>
      <c r="N70" s="43"/>
      <c r="O70" s="1"/>
    </row>
    <row r="71" spans="1:15">
      <c r="A71" s="235" t="s">
        <v>69</v>
      </c>
      <c r="B71" s="116"/>
      <c r="C71" s="117" t="s">
        <v>53</v>
      </c>
      <c r="D71" s="117">
        <v>215303</v>
      </c>
      <c r="E71" s="117">
        <v>189814.31216666696</v>
      </c>
      <c r="F71" s="117">
        <v>189490</v>
      </c>
      <c r="G71" s="117">
        <v>188635</v>
      </c>
      <c r="H71" s="117">
        <v>194565</v>
      </c>
      <c r="I71" s="117">
        <v>187330</v>
      </c>
      <c r="J71" s="117">
        <v>186857</v>
      </c>
      <c r="K71" s="255">
        <v>183823</v>
      </c>
      <c r="L71" s="211">
        <v>178953</v>
      </c>
      <c r="M71" s="42">
        <f t="shared" si="0"/>
        <v>-2.6492876299483742E-2</v>
      </c>
      <c r="N71" s="43"/>
      <c r="O71" s="1"/>
    </row>
    <row r="72" spans="1:15">
      <c r="A72" s="235" t="s">
        <v>70</v>
      </c>
      <c r="B72" s="116"/>
      <c r="C72" s="117" t="s">
        <v>53</v>
      </c>
      <c r="D72" s="117">
        <v>11779</v>
      </c>
      <c r="E72" s="117">
        <v>12655</v>
      </c>
      <c r="F72" s="117">
        <v>13077</v>
      </c>
      <c r="G72" s="117">
        <v>12973</v>
      </c>
      <c r="H72" s="117">
        <v>12994</v>
      </c>
      <c r="I72" s="117">
        <v>13697</v>
      </c>
      <c r="J72" s="117">
        <v>14353</v>
      </c>
      <c r="K72" s="255">
        <v>14297</v>
      </c>
      <c r="L72" s="211">
        <v>13643</v>
      </c>
      <c r="M72" s="42">
        <f t="shared" si="0"/>
        <v>-4.5743862348744495E-2</v>
      </c>
      <c r="N72" s="219"/>
      <c r="O72" s="1"/>
    </row>
    <row r="73" spans="1:15" ht="19.5" customHeight="1">
      <c r="A73" s="201" t="s">
        <v>279</v>
      </c>
      <c r="B73" s="116"/>
      <c r="C73" s="117"/>
      <c r="D73" s="117"/>
      <c r="E73" s="117"/>
      <c r="F73" s="117"/>
      <c r="G73" s="117"/>
      <c r="H73" s="117"/>
      <c r="I73" s="117"/>
      <c r="J73" s="117"/>
      <c r="K73" s="255"/>
      <c r="L73" s="211"/>
      <c r="M73" s="42"/>
      <c r="N73" s="43"/>
      <c r="O73" s="1"/>
    </row>
    <row r="74" spans="1:15">
      <c r="A74" s="235" t="s">
        <v>280</v>
      </c>
      <c r="B74" s="116"/>
      <c r="C74" s="117" t="s">
        <v>53</v>
      </c>
      <c r="D74" s="117">
        <v>334868</v>
      </c>
      <c r="E74" s="117">
        <v>345918</v>
      </c>
      <c r="F74" s="117">
        <v>347780</v>
      </c>
      <c r="G74" s="117">
        <v>345274</v>
      </c>
      <c r="H74" s="117">
        <v>355416</v>
      </c>
      <c r="I74" s="117">
        <v>356096</v>
      </c>
      <c r="J74" s="117">
        <v>356699</v>
      </c>
      <c r="K74" s="255">
        <v>354330</v>
      </c>
      <c r="L74" s="211">
        <v>342351</v>
      </c>
      <c r="M74" s="42">
        <f t="shared" ref="M74:M109" si="1">(L74-K74)/K74</f>
        <v>-3.3807467614935229E-2</v>
      </c>
      <c r="N74" s="43"/>
      <c r="O74" s="1"/>
    </row>
    <row r="75" spans="1:15">
      <c r="A75" s="235" t="s">
        <v>281</v>
      </c>
      <c r="B75" s="116"/>
      <c r="C75" s="117" t="s">
        <v>53</v>
      </c>
      <c r="D75" s="117">
        <v>123270</v>
      </c>
      <c r="E75" s="117">
        <v>126229</v>
      </c>
      <c r="F75" s="117">
        <v>127480</v>
      </c>
      <c r="G75" s="117">
        <v>126431</v>
      </c>
      <c r="H75" s="117">
        <v>130517</v>
      </c>
      <c r="I75" s="117">
        <v>136909</v>
      </c>
      <c r="J75" s="117">
        <v>137597</v>
      </c>
      <c r="K75" s="255">
        <v>138798</v>
      </c>
      <c r="L75" s="211">
        <v>133585</v>
      </c>
      <c r="M75" s="42">
        <f t="shared" si="1"/>
        <v>-3.755817807173014E-2</v>
      </c>
      <c r="N75" s="43"/>
      <c r="O75" s="1"/>
    </row>
    <row r="76" spans="1:15">
      <c r="A76" s="200" t="s">
        <v>282</v>
      </c>
      <c r="B76" s="116"/>
      <c r="C76" s="117" t="s">
        <v>53</v>
      </c>
      <c r="D76" s="117">
        <v>211598</v>
      </c>
      <c r="E76" s="117">
        <v>219689</v>
      </c>
      <c r="F76" s="117">
        <v>220300</v>
      </c>
      <c r="G76" s="117">
        <v>218843</v>
      </c>
      <c r="H76" s="117">
        <v>224899</v>
      </c>
      <c r="I76" s="117">
        <v>219187</v>
      </c>
      <c r="J76" s="117">
        <v>219102</v>
      </c>
      <c r="K76" s="255">
        <v>215532</v>
      </c>
      <c r="L76" s="211">
        <v>208766</v>
      </c>
      <c r="M76" s="42">
        <f t="shared" si="1"/>
        <v>-3.1392090269658335E-2</v>
      </c>
      <c r="N76" s="43"/>
      <c r="O76" s="1"/>
    </row>
    <row r="77" spans="1:15">
      <c r="A77" s="235" t="s">
        <v>283</v>
      </c>
      <c r="B77" s="116"/>
      <c r="C77" s="117" t="s">
        <v>53</v>
      </c>
      <c r="D77" s="117">
        <v>83012</v>
      </c>
      <c r="E77" s="117">
        <v>88481</v>
      </c>
      <c r="F77" s="117">
        <v>94653</v>
      </c>
      <c r="G77" s="117">
        <v>101429</v>
      </c>
      <c r="H77" s="117">
        <v>116531</v>
      </c>
      <c r="I77" s="117">
        <v>124780</v>
      </c>
      <c r="J77" s="117">
        <v>125050</v>
      </c>
      <c r="K77" s="255">
        <v>126486</v>
      </c>
      <c r="L77" s="211">
        <v>125219</v>
      </c>
      <c r="M77" s="42">
        <f t="shared" si="1"/>
        <v>-1.0016918868491374E-2</v>
      </c>
      <c r="N77" s="43"/>
      <c r="O77" s="1"/>
    </row>
    <row r="78" spans="1:15">
      <c r="A78" s="235" t="s">
        <v>284</v>
      </c>
      <c r="B78" s="116"/>
      <c r="C78" s="117" t="s">
        <v>53</v>
      </c>
      <c r="D78" s="117">
        <v>76770</v>
      </c>
      <c r="E78" s="117">
        <v>80841</v>
      </c>
      <c r="F78" s="117">
        <v>81617</v>
      </c>
      <c r="G78" s="117">
        <v>80304</v>
      </c>
      <c r="H78" s="117">
        <v>82405</v>
      </c>
      <c r="I78" s="117">
        <v>87810</v>
      </c>
      <c r="J78" s="117">
        <v>89333</v>
      </c>
      <c r="K78" s="255">
        <v>87782</v>
      </c>
      <c r="L78" s="211">
        <v>87315</v>
      </c>
      <c r="M78" s="42">
        <f t="shared" si="1"/>
        <v>-5.3199972659542958E-3</v>
      </c>
      <c r="N78" s="43"/>
      <c r="O78" s="1"/>
    </row>
    <row r="79" spans="1:15" ht="13.5" thickBot="1">
      <c r="A79" s="238" t="s">
        <v>285</v>
      </c>
      <c r="B79" s="115"/>
      <c r="C79" s="112" t="s">
        <v>53</v>
      </c>
      <c r="D79" s="112">
        <v>18688</v>
      </c>
      <c r="E79" s="112">
        <v>19130</v>
      </c>
      <c r="F79" s="112">
        <v>20232</v>
      </c>
      <c r="G79" s="112">
        <v>20121</v>
      </c>
      <c r="H79" s="112">
        <v>19695</v>
      </c>
      <c r="I79" s="112">
        <v>20423</v>
      </c>
      <c r="J79" s="112">
        <v>20330</v>
      </c>
      <c r="K79" s="342">
        <v>28989</v>
      </c>
      <c r="L79" s="113">
        <v>28486</v>
      </c>
      <c r="M79" s="114">
        <f t="shared" si="1"/>
        <v>-1.7351409155196798E-2</v>
      </c>
      <c r="N79" s="107"/>
      <c r="O79" s="1"/>
    </row>
    <row r="80" spans="1:15" s="44" customFormat="1" ht="19.5" customHeight="1" thickTop="1">
      <c r="A80" s="217" t="s">
        <v>1041</v>
      </c>
      <c r="B80" s="116" t="s">
        <v>296</v>
      </c>
      <c r="C80" s="117">
        <v>459262</v>
      </c>
      <c r="D80" s="118">
        <v>472208</v>
      </c>
      <c r="E80" s="118">
        <v>499018.04299999948</v>
      </c>
      <c r="F80" s="118">
        <v>499250</v>
      </c>
      <c r="G80" s="118">
        <v>526896</v>
      </c>
      <c r="H80" s="118">
        <v>548042</v>
      </c>
      <c r="I80" s="118">
        <v>554975</v>
      </c>
      <c r="J80" s="118">
        <v>551233</v>
      </c>
      <c r="K80" s="341">
        <v>559051</v>
      </c>
      <c r="L80" s="119">
        <v>544001</v>
      </c>
      <c r="M80" s="49">
        <f t="shared" si="1"/>
        <v>-2.6920620837812652E-2</v>
      </c>
      <c r="N80" s="219"/>
      <c r="O80" s="43"/>
    </row>
    <row r="81" spans="1:15" ht="19.5" customHeight="1">
      <c r="A81" s="201" t="s">
        <v>276</v>
      </c>
      <c r="B81" s="116"/>
      <c r="C81" s="117"/>
      <c r="D81" s="117"/>
      <c r="E81" s="117"/>
      <c r="F81" s="117"/>
      <c r="G81" s="117"/>
      <c r="H81" s="117"/>
      <c r="I81" s="117"/>
      <c r="J81" s="117"/>
      <c r="K81" s="255"/>
      <c r="L81" s="211"/>
      <c r="M81" s="42"/>
      <c r="N81" s="64"/>
      <c r="O81" s="1"/>
    </row>
    <row r="82" spans="1:15">
      <c r="A82" s="235" t="s">
        <v>277</v>
      </c>
      <c r="B82" s="116"/>
      <c r="C82" s="117">
        <v>82792</v>
      </c>
      <c r="D82" s="117">
        <v>90784</v>
      </c>
      <c r="E82" s="117">
        <v>95717</v>
      </c>
      <c r="F82" s="117">
        <v>98203</v>
      </c>
      <c r="G82" s="117">
        <v>105036</v>
      </c>
      <c r="H82" s="117">
        <v>114134</v>
      </c>
      <c r="I82" s="117">
        <v>114151</v>
      </c>
      <c r="J82" s="117">
        <v>110411</v>
      </c>
      <c r="K82" s="255">
        <v>110088</v>
      </c>
      <c r="L82" s="211">
        <v>105400</v>
      </c>
      <c r="M82" s="42">
        <f t="shared" si="1"/>
        <v>-4.2584114526560572E-2</v>
      </c>
      <c r="N82" s="43"/>
      <c r="O82" s="1"/>
    </row>
    <row r="83" spans="1:15">
      <c r="A83" s="235" t="s">
        <v>66</v>
      </c>
      <c r="B83" s="116"/>
      <c r="C83" s="117">
        <v>41886</v>
      </c>
      <c r="D83" s="117">
        <v>41034</v>
      </c>
      <c r="E83" s="117">
        <v>42783</v>
      </c>
      <c r="F83" s="117">
        <v>42712</v>
      </c>
      <c r="G83" s="117">
        <v>41897</v>
      </c>
      <c r="H83" s="117">
        <v>43840</v>
      </c>
      <c r="I83" s="117">
        <v>48053</v>
      </c>
      <c r="J83" s="117">
        <v>46026</v>
      </c>
      <c r="K83" s="255">
        <v>45691</v>
      </c>
      <c r="L83" s="211">
        <v>44083</v>
      </c>
      <c r="M83" s="42">
        <f t="shared" si="1"/>
        <v>-3.5192926396883414E-2</v>
      </c>
      <c r="N83" s="43"/>
      <c r="O83" s="1"/>
    </row>
    <row r="84" spans="1:15">
      <c r="A84" s="235" t="s">
        <v>67</v>
      </c>
      <c r="B84" s="116"/>
      <c r="C84" s="117">
        <v>146739</v>
      </c>
      <c r="D84" s="117">
        <v>145575</v>
      </c>
      <c r="E84" s="117">
        <v>155954</v>
      </c>
      <c r="F84" s="117">
        <v>156836</v>
      </c>
      <c r="G84" s="117">
        <v>166199</v>
      </c>
      <c r="H84" s="117">
        <v>175099</v>
      </c>
      <c r="I84" s="117">
        <v>182403</v>
      </c>
      <c r="J84" s="117">
        <v>185608</v>
      </c>
      <c r="K84" s="255">
        <v>186194</v>
      </c>
      <c r="L84" s="211">
        <v>184263</v>
      </c>
      <c r="M84" s="42">
        <f t="shared" si="1"/>
        <v>-1.0370903466277108E-2</v>
      </c>
      <c r="N84" s="43"/>
      <c r="O84" s="1"/>
    </row>
    <row r="85" spans="1:15">
      <c r="A85" s="235" t="s">
        <v>68</v>
      </c>
      <c r="B85" s="116"/>
      <c r="C85" s="117" t="s">
        <v>49</v>
      </c>
      <c r="D85" s="117" t="s">
        <v>49</v>
      </c>
      <c r="E85" s="117">
        <v>31883.471000000001</v>
      </c>
      <c r="F85" s="117">
        <v>30335</v>
      </c>
      <c r="G85" s="117">
        <v>31995</v>
      </c>
      <c r="H85" s="117">
        <v>33809</v>
      </c>
      <c r="I85" s="117">
        <v>32721</v>
      </c>
      <c r="J85" s="117">
        <v>33687</v>
      </c>
      <c r="K85" s="255">
        <v>40543</v>
      </c>
      <c r="L85" s="211">
        <v>37472</v>
      </c>
      <c r="M85" s="42">
        <f t="shared" si="1"/>
        <v>-7.5746738031226099E-2</v>
      </c>
      <c r="N85" s="43"/>
      <c r="O85" s="1"/>
    </row>
    <row r="86" spans="1:15">
      <c r="A86" s="235" t="s">
        <v>69</v>
      </c>
      <c r="B86" s="116"/>
      <c r="C86" s="117">
        <v>177307</v>
      </c>
      <c r="D86" s="117">
        <v>183430</v>
      </c>
      <c r="E86" s="117">
        <v>160353.79099999985</v>
      </c>
      <c r="F86" s="117">
        <v>158713</v>
      </c>
      <c r="G86" s="117">
        <v>169299</v>
      </c>
      <c r="H86" s="117">
        <v>168084</v>
      </c>
      <c r="I86" s="117">
        <v>163904</v>
      </c>
      <c r="J86" s="117">
        <v>161428</v>
      </c>
      <c r="K86" s="255">
        <v>162569</v>
      </c>
      <c r="L86" s="211">
        <v>160135</v>
      </c>
      <c r="M86" s="42">
        <f t="shared" si="1"/>
        <v>-1.4972104152698239E-2</v>
      </c>
      <c r="N86" s="43"/>
      <c r="O86" s="1"/>
    </row>
    <row r="87" spans="1:15" ht="14.25">
      <c r="A87" s="235" t="s">
        <v>1042</v>
      </c>
      <c r="B87" s="116"/>
      <c r="C87" s="117">
        <v>10538</v>
      </c>
      <c r="D87" s="117">
        <v>11385</v>
      </c>
      <c r="E87" s="117">
        <v>12327</v>
      </c>
      <c r="F87" s="117">
        <v>12451</v>
      </c>
      <c r="G87" s="117">
        <v>12470</v>
      </c>
      <c r="H87" s="117">
        <v>13076</v>
      </c>
      <c r="I87" s="117">
        <v>13743</v>
      </c>
      <c r="J87" s="117">
        <v>14073</v>
      </c>
      <c r="K87" s="255">
        <v>13966</v>
      </c>
      <c r="L87" s="211">
        <v>12649</v>
      </c>
      <c r="M87" s="42">
        <f t="shared" si="1"/>
        <v>-9.4300443935271372E-2</v>
      </c>
      <c r="N87" s="43"/>
      <c r="O87" s="1"/>
    </row>
    <row r="88" spans="1:15" ht="19.5" customHeight="1">
      <c r="A88" s="201" t="s">
        <v>279</v>
      </c>
      <c r="B88" s="116"/>
      <c r="C88" s="117"/>
      <c r="D88" s="117"/>
      <c r="E88" s="117"/>
      <c r="F88" s="117"/>
      <c r="G88" s="117"/>
      <c r="H88" s="117"/>
      <c r="I88" s="117"/>
      <c r="J88" s="117"/>
      <c r="K88" s="255"/>
      <c r="L88" s="211"/>
      <c r="M88" s="42"/>
      <c r="N88" s="43"/>
      <c r="O88" s="1"/>
    </row>
    <row r="89" spans="1:15">
      <c r="A89" s="235" t="s">
        <v>280</v>
      </c>
      <c r="B89" s="116"/>
      <c r="C89" s="117">
        <v>287641</v>
      </c>
      <c r="D89" s="117">
        <v>294839</v>
      </c>
      <c r="E89" s="117">
        <v>305848</v>
      </c>
      <c r="F89" s="117">
        <v>303543</v>
      </c>
      <c r="G89" s="117">
        <v>315678</v>
      </c>
      <c r="H89" s="117">
        <v>322522</v>
      </c>
      <c r="I89" s="117">
        <v>320624</v>
      </c>
      <c r="J89" s="117">
        <v>318107</v>
      </c>
      <c r="K89" s="255">
        <v>316186</v>
      </c>
      <c r="L89" s="378">
        <v>303244</v>
      </c>
      <c r="M89" s="42">
        <f t="shared" si="1"/>
        <v>-4.0931603549809292E-2</v>
      </c>
      <c r="N89" s="43"/>
      <c r="O89" s="1"/>
    </row>
    <row r="90" spans="1:15">
      <c r="A90" s="235" t="s">
        <v>281</v>
      </c>
      <c r="B90" s="116"/>
      <c r="C90" s="117">
        <v>113104</v>
      </c>
      <c r="D90" s="117">
        <v>114360</v>
      </c>
      <c r="E90" s="117">
        <v>118745</v>
      </c>
      <c r="F90" s="117">
        <v>117748</v>
      </c>
      <c r="G90" s="117">
        <v>118705</v>
      </c>
      <c r="H90" s="117">
        <v>125305</v>
      </c>
      <c r="I90" s="117">
        <v>126218</v>
      </c>
      <c r="J90" s="117">
        <v>126448</v>
      </c>
      <c r="K90" s="255">
        <v>123815</v>
      </c>
      <c r="L90" s="378">
        <v>116528</v>
      </c>
      <c r="M90" s="42">
        <f t="shared" si="1"/>
        <v>-5.8853935306707586E-2</v>
      </c>
      <c r="N90" s="43"/>
      <c r="O90" s="1"/>
    </row>
    <row r="91" spans="1:15">
      <c r="A91" s="200" t="s">
        <v>282</v>
      </c>
      <c r="B91" s="116"/>
      <c r="C91" s="117">
        <v>174537</v>
      </c>
      <c r="D91" s="117">
        <v>180479</v>
      </c>
      <c r="E91" s="117">
        <v>187103</v>
      </c>
      <c r="F91" s="117">
        <v>185795</v>
      </c>
      <c r="G91" s="117">
        <v>196973</v>
      </c>
      <c r="H91" s="117">
        <v>197217</v>
      </c>
      <c r="I91" s="117">
        <v>194406</v>
      </c>
      <c r="J91" s="117">
        <v>191659</v>
      </c>
      <c r="K91" s="255">
        <v>192371</v>
      </c>
      <c r="L91" s="378">
        <v>186716</v>
      </c>
      <c r="M91" s="42">
        <f t="shared" si="1"/>
        <v>-2.93963227305571E-2</v>
      </c>
      <c r="N91" s="43"/>
      <c r="O91" s="1"/>
    </row>
    <row r="92" spans="1:15">
      <c r="A92" s="235" t="s">
        <v>283</v>
      </c>
      <c r="B92" s="116"/>
      <c r="C92" s="117">
        <v>79347</v>
      </c>
      <c r="D92" s="117">
        <v>82887</v>
      </c>
      <c r="E92" s="117">
        <v>90648</v>
      </c>
      <c r="F92" s="117">
        <v>94696</v>
      </c>
      <c r="G92" s="117">
        <v>111852</v>
      </c>
      <c r="H92" s="117">
        <v>120920</v>
      </c>
      <c r="I92" s="117">
        <v>123792</v>
      </c>
      <c r="J92" s="117">
        <v>124099</v>
      </c>
      <c r="K92" s="255">
        <v>125451</v>
      </c>
      <c r="L92" s="378">
        <v>124774</v>
      </c>
      <c r="M92" s="42">
        <f t="shared" si="1"/>
        <v>-5.3965293222054825E-3</v>
      </c>
      <c r="N92" s="43"/>
      <c r="O92" s="1"/>
    </row>
    <row r="93" spans="1:15">
      <c r="A93" s="235" t="s">
        <v>284</v>
      </c>
      <c r="B93" s="116"/>
      <c r="C93" s="117">
        <v>73979</v>
      </c>
      <c r="D93" s="117">
        <v>76081</v>
      </c>
      <c r="E93" s="117">
        <v>83561</v>
      </c>
      <c r="F93" s="117">
        <v>80135</v>
      </c>
      <c r="G93" s="117">
        <v>80263</v>
      </c>
      <c r="H93" s="117">
        <v>84628</v>
      </c>
      <c r="I93" s="117">
        <v>90213</v>
      </c>
      <c r="J93" s="117">
        <v>88126</v>
      </c>
      <c r="K93" s="255">
        <v>89431</v>
      </c>
      <c r="L93" s="378">
        <v>87826</v>
      </c>
      <c r="M93" s="42">
        <f t="shared" si="1"/>
        <v>-1.7946796971967216E-2</v>
      </c>
      <c r="N93" s="43"/>
      <c r="O93" s="1"/>
    </row>
    <row r="94" spans="1:15" ht="13.5" thickBot="1">
      <c r="A94" s="238" t="s">
        <v>285</v>
      </c>
      <c r="B94" s="115"/>
      <c r="C94" s="112">
        <v>18295</v>
      </c>
      <c r="D94" s="112">
        <v>18401</v>
      </c>
      <c r="E94" s="112">
        <v>18961</v>
      </c>
      <c r="F94" s="112">
        <v>20876</v>
      </c>
      <c r="G94" s="112">
        <v>19103</v>
      </c>
      <c r="H94" s="112">
        <v>19972</v>
      </c>
      <c r="I94" s="112">
        <v>20346</v>
      </c>
      <c r="J94" s="112">
        <v>20901</v>
      </c>
      <c r="K94" s="342">
        <v>27983</v>
      </c>
      <c r="L94" s="379">
        <v>28158</v>
      </c>
      <c r="M94" s="114">
        <f t="shared" si="1"/>
        <v>6.2537969481470893E-3</v>
      </c>
      <c r="N94" s="237"/>
      <c r="O94" s="1"/>
    </row>
    <row r="95" spans="1:15" s="44" customFormat="1" ht="19.5" customHeight="1" thickTop="1">
      <c r="A95" s="217" t="s">
        <v>1027</v>
      </c>
      <c r="B95" s="116" t="s">
        <v>297</v>
      </c>
      <c r="C95" s="117">
        <v>453990</v>
      </c>
      <c r="D95" s="118">
        <v>468724</v>
      </c>
      <c r="E95" s="118">
        <v>489571.1943333316</v>
      </c>
      <c r="F95" s="118">
        <v>499461</v>
      </c>
      <c r="G95" s="118">
        <v>502207</v>
      </c>
      <c r="H95" s="118">
        <v>528079</v>
      </c>
      <c r="I95" s="118">
        <v>542917</v>
      </c>
      <c r="J95" s="118">
        <v>547692</v>
      </c>
      <c r="K95" s="341">
        <v>551578</v>
      </c>
      <c r="L95" s="119">
        <v>538926</v>
      </c>
      <c r="M95" s="49">
        <f t="shared" si="1"/>
        <v>-2.2937825656570786E-2</v>
      </c>
      <c r="N95" s="219"/>
      <c r="O95" s="43"/>
    </row>
    <row r="96" spans="1:15" ht="19.5" customHeight="1">
      <c r="A96" s="203" t="s">
        <v>276</v>
      </c>
      <c r="B96" s="207"/>
      <c r="C96" s="117"/>
      <c r="D96" s="117"/>
      <c r="E96" s="117"/>
      <c r="F96" s="117"/>
      <c r="G96" s="117"/>
      <c r="H96" s="117"/>
      <c r="I96" s="117"/>
      <c r="J96" s="117"/>
      <c r="K96" s="255"/>
      <c r="L96" s="211"/>
      <c r="M96" s="42"/>
      <c r="N96" s="219"/>
      <c r="O96" s="1"/>
    </row>
    <row r="97" spans="1:15">
      <c r="A97" s="235" t="s">
        <v>277</v>
      </c>
      <c r="B97" s="207"/>
      <c r="C97" s="117">
        <v>81615</v>
      </c>
      <c r="D97" s="117">
        <v>86313</v>
      </c>
      <c r="E97" s="117">
        <v>93550</v>
      </c>
      <c r="F97" s="117">
        <v>96850</v>
      </c>
      <c r="G97" s="117">
        <v>99365</v>
      </c>
      <c r="H97" s="117">
        <v>108896</v>
      </c>
      <c r="I97" s="117">
        <v>113735</v>
      </c>
      <c r="J97" s="117">
        <v>111401</v>
      </c>
      <c r="K97" s="255">
        <v>109319</v>
      </c>
      <c r="L97" s="211">
        <v>106821</v>
      </c>
      <c r="M97" s="42">
        <f t="shared" si="1"/>
        <v>-2.2850556627850602E-2</v>
      </c>
      <c r="N97" s="219"/>
      <c r="O97" s="1"/>
    </row>
    <row r="98" spans="1:15">
      <c r="A98" s="235" t="s">
        <v>66</v>
      </c>
      <c r="B98" s="207"/>
      <c r="C98" s="117">
        <v>43060</v>
      </c>
      <c r="D98" s="117">
        <v>42646</v>
      </c>
      <c r="E98" s="117">
        <v>43347</v>
      </c>
      <c r="F98" s="117">
        <v>44265</v>
      </c>
      <c r="G98" s="117">
        <v>42240</v>
      </c>
      <c r="H98" s="117">
        <v>42348</v>
      </c>
      <c r="I98" s="117">
        <v>46718</v>
      </c>
      <c r="J98" s="117">
        <v>46330</v>
      </c>
      <c r="K98" s="255">
        <v>45640</v>
      </c>
      <c r="L98" s="211">
        <v>43992</v>
      </c>
      <c r="M98" s="42">
        <f t="shared" si="1"/>
        <v>-3.6108676599474143E-2</v>
      </c>
      <c r="N98" s="43"/>
      <c r="O98" s="1"/>
    </row>
    <row r="99" spans="1:15">
      <c r="A99" s="235" t="s">
        <v>67</v>
      </c>
      <c r="B99" s="207"/>
      <c r="C99" s="117">
        <v>145788</v>
      </c>
      <c r="D99" s="117">
        <v>149042</v>
      </c>
      <c r="E99" s="117">
        <v>151877</v>
      </c>
      <c r="F99" s="117">
        <v>157028</v>
      </c>
      <c r="G99" s="117">
        <v>159288</v>
      </c>
      <c r="H99" s="117">
        <v>167666</v>
      </c>
      <c r="I99" s="117">
        <v>178585</v>
      </c>
      <c r="J99" s="117">
        <v>182446</v>
      </c>
      <c r="K99" s="255">
        <v>185413</v>
      </c>
      <c r="L99" s="211">
        <v>181921</v>
      </c>
      <c r="M99" s="42">
        <f t="shared" si="1"/>
        <v>-1.8833630867307039E-2</v>
      </c>
      <c r="N99" s="43"/>
      <c r="O99" s="1"/>
    </row>
    <row r="100" spans="1:15">
      <c r="A100" s="235" t="s">
        <v>68</v>
      </c>
      <c r="B100" s="207"/>
      <c r="C100" s="117" t="s">
        <v>49</v>
      </c>
      <c r="D100" s="117" t="s">
        <v>49</v>
      </c>
      <c r="E100" s="117">
        <v>29493</v>
      </c>
      <c r="F100" s="117">
        <v>30797</v>
      </c>
      <c r="G100" s="117">
        <v>29819</v>
      </c>
      <c r="H100" s="117">
        <v>32099</v>
      </c>
      <c r="I100" s="117">
        <v>31714</v>
      </c>
      <c r="J100" s="117">
        <v>34236</v>
      </c>
      <c r="K100" s="255">
        <v>39873</v>
      </c>
      <c r="L100" s="211">
        <v>39203</v>
      </c>
      <c r="M100" s="42">
        <f t="shared" si="1"/>
        <v>-1.6803350638276527E-2</v>
      </c>
      <c r="N100" s="43"/>
      <c r="O100" s="1"/>
    </row>
    <row r="101" spans="1:15">
      <c r="A101" s="235" t="s">
        <v>69</v>
      </c>
      <c r="B101" s="207"/>
      <c r="C101" s="117">
        <v>172717</v>
      </c>
      <c r="D101" s="117">
        <v>179345</v>
      </c>
      <c r="E101" s="117">
        <v>159032</v>
      </c>
      <c r="F101" s="117">
        <v>157862</v>
      </c>
      <c r="G101" s="117">
        <v>158889</v>
      </c>
      <c r="H101" s="117">
        <v>164429</v>
      </c>
      <c r="I101" s="117">
        <v>158770</v>
      </c>
      <c r="J101" s="117">
        <v>159247</v>
      </c>
      <c r="K101" s="255">
        <v>157337</v>
      </c>
      <c r="L101" s="211">
        <v>153614</v>
      </c>
      <c r="M101" s="42">
        <f t="shared" si="1"/>
        <v>-2.3662584134691775E-2</v>
      </c>
      <c r="N101" s="43"/>
      <c r="O101" s="1"/>
    </row>
    <row r="102" spans="1:15">
      <c r="A102" s="235" t="s">
        <v>70</v>
      </c>
      <c r="B102" s="207"/>
      <c r="C102" s="117">
        <v>10810</v>
      </c>
      <c r="D102" s="117">
        <v>11378</v>
      </c>
      <c r="E102" s="117">
        <v>12272</v>
      </c>
      <c r="F102" s="117">
        <v>12659</v>
      </c>
      <c r="G102" s="117">
        <v>12606</v>
      </c>
      <c r="H102" s="117">
        <v>12641</v>
      </c>
      <c r="I102" s="117">
        <v>13395</v>
      </c>
      <c r="J102" s="117">
        <v>14032</v>
      </c>
      <c r="K102" s="255">
        <v>13996</v>
      </c>
      <c r="L102" s="211">
        <v>13375</v>
      </c>
      <c r="M102" s="42">
        <f t="shared" si="1"/>
        <v>-4.4369819948556731E-2</v>
      </c>
      <c r="N102" s="43"/>
      <c r="O102" s="1"/>
    </row>
    <row r="103" spans="1:15" ht="19.5" customHeight="1">
      <c r="A103" s="201" t="s">
        <v>279</v>
      </c>
      <c r="B103" s="116"/>
      <c r="C103" s="117"/>
      <c r="D103" s="117"/>
      <c r="E103" s="117"/>
      <c r="F103" s="117"/>
      <c r="G103" s="117"/>
      <c r="H103" s="117"/>
      <c r="I103" s="117"/>
      <c r="J103" s="117"/>
      <c r="K103" s="255"/>
      <c r="L103" s="211"/>
      <c r="M103" s="42"/>
      <c r="N103" s="43"/>
      <c r="O103" s="1"/>
    </row>
    <row r="104" spans="1:15">
      <c r="A104" s="235" t="s">
        <v>280</v>
      </c>
      <c r="B104" s="207"/>
      <c r="C104" s="117" t="s">
        <v>53</v>
      </c>
      <c r="D104" s="117">
        <v>292374</v>
      </c>
      <c r="E104" s="117">
        <v>303620.8334999982</v>
      </c>
      <c r="F104" s="117">
        <v>305333</v>
      </c>
      <c r="G104" s="117">
        <v>303149</v>
      </c>
      <c r="H104" s="117">
        <v>312706</v>
      </c>
      <c r="I104" s="117">
        <v>313977</v>
      </c>
      <c r="J104" s="117">
        <v>314743</v>
      </c>
      <c r="K104" s="255">
        <v>311977</v>
      </c>
      <c r="L104" s="211">
        <v>300885</v>
      </c>
      <c r="M104" s="42">
        <f t="shared" si="1"/>
        <v>-3.5553903012081021E-2</v>
      </c>
      <c r="N104" s="43"/>
      <c r="O104" s="1"/>
    </row>
    <row r="105" spans="1:15">
      <c r="A105" s="235" t="s">
        <v>281</v>
      </c>
      <c r="B105" s="207"/>
      <c r="C105" s="117" t="s">
        <v>53</v>
      </c>
      <c r="D105" s="117">
        <v>114400</v>
      </c>
      <c r="E105" s="117">
        <v>117054</v>
      </c>
      <c r="F105" s="117">
        <v>117822</v>
      </c>
      <c r="G105" s="117">
        <v>116261</v>
      </c>
      <c r="H105" s="117">
        <v>119960</v>
      </c>
      <c r="I105" s="117">
        <v>125324</v>
      </c>
      <c r="J105" s="117">
        <v>125070</v>
      </c>
      <c r="K105" s="255">
        <v>124707</v>
      </c>
      <c r="L105" s="211">
        <v>119111</v>
      </c>
      <c r="M105" s="42">
        <f t="shared" si="1"/>
        <v>-4.4873182740343368E-2</v>
      </c>
      <c r="N105" s="43"/>
      <c r="O105" s="1"/>
    </row>
    <row r="106" spans="1:15">
      <c r="A106" s="200" t="s">
        <v>282</v>
      </c>
      <c r="B106" s="207"/>
      <c r="C106" s="117" t="s">
        <v>53</v>
      </c>
      <c r="D106" s="117">
        <v>177974</v>
      </c>
      <c r="E106" s="117">
        <v>186567</v>
      </c>
      <c r="F106" s="117">
        <v>187511</v>
      </c>
      <c r="G106" s="117">
        <v>186888</v>
      </c>
      <c r="H106" s="117">
        <v>192746</v>
      </c>
      <c r="I106" s="117">
        <v>188653</v>
      </c>
      <c r="J106" s="117">
        <v>189673</v>
      </c>
      <c r="K106" s="255">
        <v>187270</v>
      </c>
      <c r="L106" s="211">
        <v>181773</v>
      </c>
      <c r="M106" s="42">
        <f t="shared" si="1"/>
        <v>-2.9353340097185883E-2</v>
      </c>
      <c r="N106" s="43"/>
      <c r="O106" s="1"/>
    </row>
    <row r="107" spans="1:15">
      <c r="A107" s="235" t="s">
        <v>283</v>
      </c>
      <c r="B107" s="207"/>
      <c r="C107" s="117" t="s">
        <v>53</v>
      </c>
      <c r="D107" s="117">
        <v>81499</v>
      </c>
      <c r="E107" s="117">
        <v>86547</v>
      </c>
      <c r="F107" s="117">
        <v>92752</v>
      </c>
      <c r="G107" s="117">
        <v>99149</v>
      </c>
      <c r="H107" s="117">
        <v>114140</v>
      </c>
      <c r="I107" s="117">
        <v>121223</v>
      </c>
      <c r="J107" s="117">
        <v>122161</v>
      </c>
      <c r="K107" s="255">
        <v>123770</v>
      </c>
      <c r="L107" s="211">
        <v>122569</v>
      </c>
      <c r="M107" s="42">
        <f t="shared" si="1"/>
        <v>-9.7034822654924451E-3</v>
      </c>
      <c r="N107" s="43"/>
      <c r="O107" s="1"/>
    </row>
    <row r="108" spans="1:15">
      <c r="A108" s="235" t="s">
        <v>284</v>
      </c>
      <c r="B108" s="207"/>
      <c r="C108" s="117" t="s">
        <v>53</v>
      </c>
      <c r="D108" s="117">
        <v>76419</v>
      </c>
      <c r="E108" s="117">
        <v>80562.805583333364</v>
      </c>
      <c r="F108" s="117">
        <v>81429</v>
      </c>
      <c r="G108" s="117">
        <v>79742</v>
      </c>
      <c r="H108" s="117">
        <v>81790</v>
      </c>
      <c r="I108" s="117">
        <v>87584</v>
      </c>
      <c r="J108" s="117">
        <v>89076</v>
      </c>
      <c r="K108" s="255">
        <v>87147</v>
      </c>
      <c r="L108" s="211">
        <v>87369</v>
      </c>
      <c r="M108" s="42">
        <f t="shared" si="1"/>
        <v>2.5474198767599572E-3</v>
      </c>
      <c r="N108" s="43"/>
      <c r="O108" s="1"/>
    </row>
    <row r="109" spans="1:15">
      <c r="A109" s="236" t="s">
        <v>285</v>
      </c>
      <c r="B109" s="171"/>
      <c r="C109" s="172" t="s">
        <v>53</v>
      </c>
      <c r="D109" s="172">
        <v>18432</v>
      </c>
      <c r="E109" s="172">
        <v>18839.96100000001</v>
      </c>
      <c r="F109" s="172">
        <v>19947</v>
      </c>
      <c r="G109" s="172">
        <v>20167</v>
      </c>
      <c r="H109" s="172">
        <v>19443</v>
      </c>
      <c r="I109" s="172">
        <v>20133</v>
      </c>
      <c r="J109" s="172">
        <v>21712</v>
      </c>
      <c r="K109" s="352">
        <v>28684</v>
      </c>
      <c r="L109" s="173">
        <v>28103</v>
      </c>
      <c r="M109" s="134">
        <f t="shared" si="1"/>
        <v>-2.025519453353786E-2</v>
      </c>
      <c r="N109" s="222"/>
      <c r="O109" s="1"/>
    </row>
    <row r="110" spans="1:15" ht="6.75" customHeight="1">
      <c r="A110" s="1"/>
      <c r="B110" s="35"/>
      <c r="C110" s="6"/>
      <c r="D110" s="6"/>
      <c r="E110" s="6"/>
      <c r="F110" s="6"/>
      <c r="G110" s="6"/>
      <c r="H110" s="6"/>
      <c r="I110" s="6"/>
      <c r="L110" s="6"/>
      <c r="M110" s="6"/>
      <c r="N110" s="1"/>
      <c r="O110" s="1"/>
    </row>
    <row r="111" spans="1:15">
      <c r="A111" s="782" t="s">
        <v>1082</v>
      </c>
      <c r="B111" s="782"/>
      <c r="C111" s="782"/>
      <c r="D111" s="782"/>
      <c r="E111" s="782"/>
      <c r="F111" s="782"/>
      <c r="G111" s="782"/>
      <c r="H111" s="782"/>
      <c r="I111" s="782"/>
      <c r="J111" s="782"/>
      <c r="K111" s="782"/>
      <c r="L111" s="782"/>
      <c r="M111" s="782"/>
      <c r="N111" s="782"/>
      <c r="O111" s="1"/>
    </row>
    <row r="112" spans="1:15">
      <c r="A112" s="1"/>
      <c r="B112" s="35"/>
      <c r="C112" s="6"/>
      <c r="D112" s="6"/>
      <c r="E112" s="6"/>
      <c r="F112" s="6"/>
      <c r="G112" s="6"/>
      <c r="H112" s="6"/>
      <c r="I112" s="6"/>
      <c r="L112" s="6"/>
      <c r="M112" s="6"/>
      <c r="N112" s="1"/>
      <c r="O112" s="1"/>
    </row>
    <row r="113" spans="1:15">
      <c r="A113" s="1"/>
      <c r="B113" s="35"/>
      <c r="C113" s="6"/>
      <c r="D113" s="6"/>
      <c r="E113" s="6"/>
      <c r="F113" s="6"/>
      <c r="G113" s="6"/>
      <c r="H113" s="6"/>
      <c r="I113" s="6"/>
      <c r="L113" s="6"/>
      <c r="M113" s="6"/>
      <c r="N113" s="1"/>
      <c r="O113" s="1"/>
    </row>
  </sheetData>
  <mergeCells count="1">
    <mergeCell ref="A111:N111"/>
  </mergeCells>
  <pageMargins left="0.31496062992125984" right="0.31496062992125984" top="0.39370078740157483" bottom="0.39370078740157483" header="0.31496062992125984" footer="0.31496062992125984"/>
  <pageSetup paperSize="9" scale="49" orientation="landscape" r:id="rId1"/>
  <rowBreaks count="1" manualBreakCount="1">
    <brk id="61" max="14" man="1"/>
  </rowBreaks>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022CB-D33A-474A-9A9B-FC18C66B8B6E}">
  <sheetPr>
    <tabColor theme="7"/>
    <pageSetUpPr fitToPage="1"/>
  </sheetPr>
  <dimension ref="A1:M19"/>
  <sheetViews>
    <sheetView showGridLines="0" view="pageBreakPreview" zoomScale="80" zoomScaleNormal="100" zoomScaleSheetLayoutView="80" workbookViewId="0">
      <pane xSplit="2" ySplit="1" topLeftCell="C2" activePane="bottomRight" state="frozen"/>
      <selection pane="topRight" activeCell="L13" sqref="L13:L14"/>
      <selection pane="bottomLeft" activeCell="L13" sqref="L13:L14"/>
      <selection pane="bottomRight" activeCell="B22" sqref="B22"/>
    </sheetView>
  </sheetViews>
  <sheetFormatPr baseColWidth="10" defaultColWidth="11.42578125" defaultRowHeight="12.75"/>
  <cols>
    <col min="1" max="1" width="43.140625" bestFit="1" customWidth="1"/>
    <col min="2" max="2" width="20" style="36" customWidth="1"/>
    <col min="3" max="8" width="11.28515625" customWidth="1"/>
    <col min="9" max="9" width="11.28515625" style="1" customWidth="1"/>
    <col min="10" max="12" width="11.28515625" customWidth="1"/>
    <col min="13" max="13" width="33.85546875" customWidth="1"/>
    <col min="14" max="14" width="1.7109375" customWidth="1"/>
  </cols>
  <sheetData>
    <row r="1" spans="1:13" s="27" customFormat="1" ht="39.950000000000003" customHeight="1" thickBot="1">
      <c r="A1" s="183" t="s">
        <v>298</v>
      </c>
      <c r="B1" s="233"/>
      <c r="C1" s="583">
        <v>2017</v>
      </c>
      <c r="D1" s="583">
        <v>2018</v>
      </c>
      <c r="E1" s="583">
        <v>2019</v>
      </c>
      <c r="F1" s="583">
        <v>2020</v>
      </c>
      <c r="G1" s="583">
        <v>2021</v>
      </c>
      <c r="H1" s="583">
        <v>2022</v>
      </c>
      <c r="I1" s="583">
        <v>2023</v>
      </c>
      <c r="J1" s="585">
        <v>2024</v>
      </c>
      <c r="K1" s="586">
        <v>2025</v>
      </c>
      <c r="L1" s="587" t="s">
        <v>43</v>
      </c>
      <c r="M1" s="239" t="s">
        <v>33</v>
      </c>
    </row>
    <row r="2" spans="1:13" s="44" customFormat="1" ht="19.5" customHeight="1" thickTop="1">
      <c r="A2" s="240" t="s">
        <v>299</v>
      </c>
      <c r="B2" s="207" t="s">
        <v>297</v>
      </c>
      <c r="C2" s="241">
        <v>76513</v>
      </c>
      <c r="D2" s="241">
        <v>78822</v>
      </c>
      <c r="E2" s="241">
        <v>83166</v>
      </c>
      <c r="F2" s="241">
        <v>77301</v>
      </c>
      <c r="G2" s="241">
        <v>81939</v>
      </c>
      <c r="H2" s="241">
        <v>83951</v>
      </c>
      <c r="I2" s="241">
        <v>81782</v>
      </c>
      <c r="J2" s="353">
        <v>85245</v>
      </c>
      <c r="K2" s="189">
        <v>91447</v>
      </c>
      <c r="L2" s="120">
        <f>(K2-J2)/J2</f>
        <v>7.2755000293272337E-2</v>
      </c>
      <c r="M2" s="43"/>
    </row>
    <row r="3" spans="1:13" ht="19.5" customHeight="1">
      <c r="A3" s="203" t="s">
        <v>276</v>
      </c>
      <c r="B3" s="34"/>
      <c r="C3" s="241"/>
      <c r="D3" s="241"/>
      <c r="E3" s="241"/>
      <c r="F3" s="241"/>
      <c r="G3" s="241"/>
      <c r="H3" s="241"/>
      <c r="I3" s="241"/>
      <c r="J3" s="353"/>
      <c r="K3" s="189"/>
      <c r="L3" s="120"/>
      <c r="M3" s="1"/>
    </row>
    <row r="4" spans="1:13">
      <c r="A4" s="235" t="s">
        <v>277</v>
      </c>
      <c r="B4" s="34"/>
      <c r="C4" s="188">
        <v>8268</v>
      </c>
      <c r="D4" s="188">
        <v>7859</v>
      </c>
      <c r="E4" s="188">
        <v>7401</v>
      </c>
      <c r="F4" s="188">
        <v>8190</v>
      </c>
      <c r="G4" s="188">
        <v>9566</v>
      </c>
      <c r="H4" s="188">
        <v>7469</v>
      </c>
      <c r="I4" s="188">
        <v>6260</v>
      </c>
      <c r="J4" s="354">
        <v>6373</v>
      </c>
      <c r="K4" s="242">
        <v>6011</v>
      </c>
      <c r="L4" s="243">
        <f t="shared" ref="L4:L16" si="0">(K4-J4)/J4</f>
        <v>-5.6802134002824418E-2</v>
      </c>
      <c r="M4" s="1"/>
    </row>
    <row r="5" spans="1:13">
      <c r="A5" s="235" t="s">
        <v>66</v>
      </c>
      <c r="B5" s="34"/>
      <c r="C5" s="188">
        <v>2497</v>
      </c>
      <c r="D5" s="188">
        <v>3273</v>
      </c>
      <c r="E5" s="188">
        <v>2618</v>
      </c>
      <c r="F5" s="188">
        <v>1969</v>
      </c>
      <c r="G5" s="188">
        <v>2425</v>
      </c>
      <c r="H5" s="188">
        <v>2347</v>
      </c>
      <c r="I5" s="188">
        <v>1727</v>
      </c>
      <c r="J5" s="354">
        <v>1677</v>
      </c>
      <c r="K5" s="242">
        <v>1629</v>
      </c>
      <c r="L5" s="243">
        <f t="shared" si="0"/>
        <v>-2.8622540250447227E-2</v>
      </c>
      <c r="M5" s="1"/>
    </row>
    <row r="6" spans="1:13">
      <c r="A6" s="235" t="s">
        <v>67</v>
      </c>
      <c r="B6" s="34"/>
      <c r="C6" s="188">
        <v>58850</v>
      </c>
      <c r="D6" s="188">
        <v>59405</v>
      </c>
      <c r="E6" s="188">
        <v>55384</v>
      </c>
      <c r="F6" s="188">
        <v>48590</v>
      </c>
      <c r="G6" s="188">
        <v>51577</v>
      </c>
      <c r="H6" s="188">
        <v>55264</v>
      </c>
      <c r="I6" s="188">
        <v>55090</v>
      </c>
      <c r="J6" s="354">
        <v>57235</v>
      </c>
      <c r="K6" s="242">
        <v>61917</v>
      </c>
      <c r="L6" s="243">
        <f t="shared" si="0"/>
        <v>8.1803092513322267E-2</v>
      </c>
      <c r="M6" s="1"/>
    </row>
    <row r="7" spans="1:13">
      <c r="A7" s="235" t="s">
        <v>68</v>
      </c>
      <c r="B7" s="34"/>
      <c r="C7" s="188" t="s">
        <v>49</v>
      </c>
      <c r="D7" s="188">
        <v>4581</v>
      </c>
      <c r="E7" s="188">
        <v>13193</v>
      </c>
      <c r="F7" s="188">
        <v>14196</v>
      </c>
      <c r="G7" s="188">
        <v>15519</v>
      </c>
      <c r="H7" s="188">
        <v>15874</v>
      </c>
      <c r="I7" s="188">
        <v>15867</v>
      </c>
      <c r="J7" s="354">
        <v>17493</v>
      </c>
      <c r="K7" s="242">
        <v>19229</v>
      </c>
      <c r="L7" s="243">
        <f t="shared" si="0"/>
        <v>9.9239695878351339E-2</v>
      </c>
      <c r="M7" s="1"/>
    </row>
    <row r="8" spans="1:13">
      <c r="A8" s="235" t="s">
        <v>69</v>
      </c>
      <c r="B8" s="34"/>
      <c r="C8" s="188">
        <v>6770</v>
      </c>
      <c r="D8" s="188">
        <v>2672</v>
      </c>
      <c r="E8" s="188">
        <v>2379</v>
      </c>
      <c r="F8" s="188">
        <v>2558</v>
      </c>
      <c r="G8" s="188">
        <v>2663</v>
      </c>
      <c r="H8" s="188">
        <v>2770</v>
      </c>
      <c r="I8" s="188">
        <v>2671</v>
      </c>
      <c r="J8" s="354">
        <v>2358</v>
      </c>
      <c r="K8" s="242">
        <v>2560</v>
      </c>
      <c r="L8" s="243">
        <f t="shared" si="0"/>
        <v>8.5665818490245974E-2</v>
      </c>
      <c r="M8" s="1"/>
    </row>
    <row r="9" spans="1:13">
      <c r="A9" s="235" t="s">
        <v>70</v>
      </c>
      <c r="B9" s="34"/>
      <c r="C9" s="188">
        <v>127</v>
      </c>
      <c r="D9" s="188">
        <v>1031</v>
      </c>
      <c r="E9" s="188">
        <v>2190</v>
      </c>
      <c r="F9" s="188">
        <v>1797</v>
      </c>
      <c r="G9" s="188">
        <v>189</v>
      </c>
      <c r="H9" s="188">
        <v>227</v>
      </c>
      <c r="I9" s="188">
        <v>167</v>
      </c>
      <c r="J9" s="354">
        <v>109</v>
      </c>
      <c r="K9" s="242">
        <v>102</v>
      </c>
      <c r="L9" s="243">
        <f t="shared" si="0"/>
        <v>-6.4220183486238536E-2</v>
      </c>
      <c r="M9" s="244"/>
    </row>
    <row r="10" spans="1:13" ht="19.5" customHeight="1">
      <c r="A10" s="203" t="s">
        <v>279</v>
      </c>
      <c r="B10" s="34"/>
      <c r="C10" s="188"/>
      <c r="D10" s="188"/>
      <c r="E10" s="188"/>
      <c r="F10" s="188"/>
      <c r="G10" s="188"/>
      <c r="H10" s="188"/>
      <c r="I10" s="188"/>
      <c r="J10" s="354"/>
      <c r="K10" s="242"/>
      <c r="L10" s="243"/>
      <c r="M10" s="1"/>
    </row>
    <row r="11" spans="1:13">
      <c r="A11" s="235" t="s">
        <v>280</v>
      </c>
      <c r="B11" s="34"/>
      <c r="C11" s="188">
        <v>37540</v>
      </c>
      <c r="D11" s="188">
        <v>37514</v>
      </c>
      <c r="E11" s="188">
        <v>34483</v>
      </c>
      <c r="F11" s="188">
        <v>28255</v>
      </c>
      <c r="G11" s="188">
        <v>31879</v>
      </c>
      <c r="H11" s="188">
        <v>33043</v>
      </c>
      <c r="I11" s="188">
        <v>32645</v>
      </c>
      <c r="J11" s="354">
        <v>34727</v>
      </c>
      <c r="K11" s="242">
        <v>34019</v>
      </c>
      <c r="L11" s="243">
        <f t="shared" si="0"/>
        <v>-2.0387594666973825E-2</v>
      </c>
      <c r="M11" s="244"/>
    </row>
    <row r="12" spans="1:13">
      <c r="A12" s="235" t="s">
        <v>281</v>
      </c>
      <c r="B12" s="34"/>
      <c r="C12" s="188">
        <v>32473</v>
      </c>
      <c r="D12" s="188">
        <v>33138</v>
      </c>
      <c r="E12" s="188">
        <v>30446</v>
      </c>
      <c r="F12" s="188">
        <v>23987</v>
      </c>
      <c r="G12" s="188">
        <v>27259</v>
      </c>
      <c r="H12" s="188">
        <v>28396</v>
      </c>
      <c r="I12" s="188">
        <v>28496</v>
      </c>
      <c r="J12" s="354">
        <v>30943</v>
      </c>
      <c r="K12" s="242">
        <v>29915</v>
      </c>
      <c r="L12" s="243">
        <f t="shared" si="0"/>
        <v>-3.3222376627993405E-2</v>
      </c>
      <c r="M12" s="244"/>
    </row>
    <row r="13" spans="1:13">
      <c r="A13" s="200" t="s">
        <v>282</v>
      </c>
      <c r="B13" s="34"/>
      <c r="C13" s="188">
        <v>5067</v>
      </c>
      <c r="D13" s="188">
        <v>4376</v>
      </c>
      <c r="E13" s="188">
        <v>4037</v>
      </c>
      <c r="F13" s="188">
        <v>4268</v>
      </c>
      <c r="G13" s="188">
        <v>4620</v>
      </c>
      <c r="H13" s="188">
        <v>4647</v>
      </c>
      <c r="I13" s="188">
        <v>4149</v>
      </c>
      <c r="J13" s="354">
        <v>3784</v>
      </c>
      <c r="K13" s="242">
        <v>4104</v>
      </c>
      <c r="L13" s="243">
        <f t="shared" si="0"/>
        <v>8.4566596194503171E-2</v>
      </c>
      <c r="M13" s="1"/>
    </row>
    <row r="14" spans="1:13">
      <c r="A14" s="235" t="s">
        <v>283</v>
      </c>
      <c r="B14" s="34"/>
      <c r="C14" s="188">
        <v>12370</v>
      </c>
      <c r="D14" s="188">
        <v>11982</v>
      </c>
      <c r="E14" s="188">
        <v>12519</v>
      </c>
      <c r="F14" s="188">
        <v>12815</v>
      </c>
      <c r="G14" s="188">
        <v>12246</v>
      </c>
      <c r="H14" s="188">
        <v>10536</v>
      </c>
      <c r="I14" s="188">
        <v>9238</v>
      </c>
      <c r="J14" s="354">
        <v>8335</v>
      </c>
      <c r="K14" s="242">
        <v>10119</v>
      </c>
      <c r="L14" s="243">
        <f t="shared" si="0"/>
        <v>0.2140371925614877</v>
      </c>
      <c r="M14" s="1"/>
    </row>
    <row r="15" spans="1:13">
      <c r="A15" s="235" t="s">
        <v>284</v>
      </c>
      <c r="B15" s="34"/>
      <c r="C15" s="188">
        <v>23789</v>
      </c>
      <c r="D15" s="188">
        <v>26456</v>
      </c>
      <c r="E15" s="188">
        <v>33514</v>
      </c>
      <c r="F15" s="188">
        <v>33430</v>
      </c>
      <c r="G15" s="188">
        <v>35121</v>
      </c>
      <c r="H15" s="188">
        <v>37534</v>
      </c>
      <c r="I15" s="188">
        <v>37180</v>
      </c>
      <c r="J15" s="354">
        <v>39015</v>
      </c>
      <c r="K15" s="242">
        <v>43861</v>
      </c>
      <c r="L15" s="243">
        <f t="shared" si="0"/>
        <v>0.12420863770344739</v>
      </c>
      <c r="M15" s="1"/>
    </row>
    <row r="16" spans="1:13">
      <c r="A16" s="236" t="s">
        <v>285</v>
      </c>
      <c r="B16" s="37"/>
      <c r="C16" s="245">
        <v>2814</v>
      </c>
      <c r="D16" s="245">
        <v>2870</v>
      </c>
      <c r="E16" s="245">
        <v>2650</v>
      </c>
      <c r="F16" s="245">
        <v>2801</v>
      </c>
      <c r="G16" s="245">
        <v>2693</v>
      </c>
      <c r="H16" s="245">
        <v>2838</v>
      </c>
      <c r="I16" s="245">
        <v>2719</v>
      </c>
      <c r="J16" s="355">
        <v>3168</v>
      </c>
      <c r="K16" s="380">
        <v>3448</v>
      </c>
      <c r="L16" s="246">
        <f t="shared" si="0"/>
        <v>8.8383838383838384E-2</v>
      </c>
      <c r="M16" s="247"/>
    </row>
    <row r="17" spans="1:13">
      <c r="A17" s="1"/>
      <c r="B17" s="34"/>
      <c r="C17" s="1"/>
      <c r="D17" s="1"/>
      <c r="E17" s="1"/>
      <c r="F17" s="1"/>
      <c r="G17" s="1"/>
      <c r="H17" s="1"/>
      <c r="K17" s="1"/>
      <c r="L17" s="1"/>
      <c r="M17" s="1"/>
    </row>
    <row r="18" spans="1:13">
      <c r="A18" s="1"/>
      <c r="B18" s="34"/>
      <c r="C18" s="1"/>
      <c r="D18" s="1"/>
      <c r="E18" s="1"/>
      <c r="F18" s="1"/>
      <c r="G18" s="1"/>
      <c r="H18" s="1"/>
      <c r="K18" s="1"/>
      <c r="L18" s="1"/>
      <c r="M18" s="1"/>
    </row>
    <row r="19" spans="1:13">
      <c r="A19" s="1"/>
      <c r="B19" s="34"/>
      <c r="C19" s="1"/>
      <c r="D19" s="1"/>
      <c r="E19" s="1"/>
      <c r="F19" s="1"/>
      <c r="G19" s="1"/>
      <c r="H19" s="1"/>
      <c r="K19" s="1"/>
      <c r="L19" s="1"/>
      <c r="M19" s="1"/>
    </row>
  </sheetData>
  <pageMargins left="0.31496062992125984" right="0.31496062992125984" top="0.39370078740157483" bottom="0.39370078740157483" header="0.31496062992125984" footer="0.31496062992125984"/>
  <pageSetup paperSize="9" scale="67" orientation="landscape" r:id="rId1"/>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0230F2E4362EA54E90A9C022BC6EF323" ma:contentTypeVersion="17" ma:contentTypeDescription="Ein neues Dokument erstellen." ma:contentTypeScope="" ma:versionID="4b9a9e56f318c40727fc1071558e1a46">
  <xsd:schema xmlns:xsd="http://www.w3.org/2001/XMLSchema" xmlns:xs="http://www.w3.org/2001/XMLSchema" xmlns:p="http://schemas.microsoft.com/office/2006/metadata/properties" xmlns:ns2="d2977d2f-8a0b-493c-bf73-fcb0b4cc011d" xmlns:ns3="33ac76cd-9c5a-45ac-9534-17ea246cdc67" targetNamespace="http://schemas.microsoft.com/office/2006/metadata/properties" ma:root="true" ma:fieldsID="68251eb728c11ff5bdb3aa74502c9501" ns2:_="" ns3:_="">
    <xsd:import namespace="d2977d2f-8a0b-493c-bf73-fcb0b4cc011d"/>
    <xsd:import namespace="33ac76cd-9c5a-45ac-9534-17ea246cdc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77d2f-8a0b-493c-bf73-fcb0b4cc01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bb9e2a73-f419-4c44-99f5-cd310bbfdd7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ac76cd-9c5a-45ac-9534-17ea246cdc6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09cf298-80a1-4bdc-b18f-e6459e86ebec}" ma:internalName="TaxCatchAll" ma:showField="CatchAllData" ma:web="33ac76cd-9c5a-45ac-9534-17ea246cdc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3ac76cd-9c5a-45ac-9534-17ea246cdc67" xsi:nil="true"/>
    <lcf76f155ced4ddcb4097134ff3c332f xmlns="d2977d2f-8a0b-493c-bf73-fcb0b4cc011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19F8CB9-3360-4C8D-ABF3-18BBAFA44285}">
  <ds:schemaRefs>
    <ds:schemaRef ds:uri="http://schemas.microsoft.com/sharepoint/v3/contenttype/forms"/>
  </ds:schemaRefs>
</ds:datastoreItem>
</file>

<file path=customXml/itemProps2.xml><?xml version="1.0" encoding="utf-8"?>
<ds:datastoreItem xmlns:ds="http://schemas.openxmlformats.org/officeDocument/2006/customXml" ds:itemID="{8D958400-8685-41FE-A9A6-0F5F7570F6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977d2f-8a0b-493c-bf73-fcb0b4cc011d"/>
    <ds:schemaRef ds:uri="33ac76cd-9c5a-45ac-9534-17ea246cdc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11DCE3-CC0A-4675-988D-92703BA91CB0}">
  <ds:schemaRefs>
    <ds:schemaRef ds:uri="http://purl.org/dc/dcmitype/"/>
    <ds:schemaRef ds:uri="d2977d2f-8a0b-493c-bf73-fcb0b4cc011d"/>
    <ds:schemaRef ds:uri="http://schemas.microsoft.com/office/2006/documentManagement/types"/>
    <ds:schemaRef ds:uri="http://purl.org/dc/terms/"/>
    <ds:schemaRef ds:uri="http://www.w3.org/XML/1998/namespace"/>
    <ds:schemaRef ds:uri="http://schemas.microsoft.com/office/infopath/2007/PartnerControls"/>
    <ds:schemaRef ds:uri="http://schemas.microsoft.com/office/2006/metadata/properties"/>
    <ds:schemaRef ds:uri="http://purl.org/dc/elements/1.1/"/>
    <ds:schemaRef ds:uri="http://schemas.openxmlformats.org/package/2006/metadata/core-properties"/>
    <ds:schemaRef ds:uri="33ac76cd-9c5a-45ac-9534-17ea246cdc67"/>
  </ds:schemaRefs>
</ds:datastoreItem>
</file>

<file path=docMetadata/LabelInfo.xml><?xml version="1.0" encoding="utf-8"?>
<clbl:labelList xmlns:clbl="http://schemas.microsoft.com/office/2020/mipLabelMetadata">
  <clbl:label id="{48650eb9-7b8f-46d8-be44-f11f0c00e846}" enabled="1" method="Privileged" siteId="{cd99fef8-1cd3-4a2a-9bdf-15531181d65e}"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21</vt:i4>
      </vt:variant>
      <vt:variant>
        <vt:lpstr>Benannte Bereiche</vt:lpstr>
      </vt:variant>
      <vt:variant>
        <vt:i4>43</vt:i4>
      </vt:variant>
    </vt:vector>
  </HeadingPairs>
  <TitlesOfParts>
    <vt:vector size="64" baseType="lpstr">
      <vt:lpstr>Preamble</vt:lpstr>
      <vt:lpstr>Climate targets</vt:lpstr>
      <vt:lpstr>GHG Footprint </vt:lpstr>
      <vt:lpstr>Energy Consumption Scope 1&amp;2</vt:lpstr>
      <vt:lpstr>Group fleet data</vt:lpstr>
      <vt:lpstr>Further E-Metrics</vt:lpstr>
      <vt:lpstr>EU Taxonomy</vt:lpstr>
      <vt:lpstr>Development of own workforce</vt:lpstr>
      <vt:lpstr>Development external workforce</vt:lpstr>
      <vt:lpstr>Employee Engagement</vt:lpstr>
      <vt:lpstr>Equal Opportunity &amp; Treatment</vt:lpstr>
      <vt:lpstr>Occupational Health &amp; Safety</vt:lpstr>
      <vt:lpstr>Respecting Human Rights</vt:lpstr>
      <vt:lpstr>Further S-Metrics</vt:lpstr>
      <vt:lpstr>Governance</vt:lpstr>
      <vt:lpstr>IFRS S1-S2 Index</vt:lpstr>
      <vt:lpstr>SFDR PAI Index</vt:lpstr>
      <vt:lpstr>TCFD Index</vt:lpstr>
      <vt:lpstr>GRI Index</vt:lpstr>
      <vt:lpstr>SASB Index</vt:lpstr>
      <vt:lpstr>WEF Index</vt:lpstr>
      <vt:lpstr>'Climate targets'!Druckbereich</vt:lpstr>
      <vt:lpstr>'Development external workforce'!Druckbereich</vt:lpstr>
      <vt:lpstr>'Development of own workforce'!Druckbereich</vt:lpstr>
      <vt:lpstr>'Employee Engagement'!Druckbereich</vt:lpstr>
      <vt:lpstr>'Energy Consumption Scope 1&amp;2'!Druckbereich</vt:lpstr>
      <vt:lpstr>'Equal Opportunity &amp; Treatment'!Druckbereich</vt:lpstr>
      <vt:lpstr>'EU Taxonomy'!Druckbereich</vt:lpstr>
      <vt:lpstr>'Further E-Metrics'!Druckbereich</vt:lpstr>
      <vt:lpstr>'Further S-Metrics'!Druckbereich</vt:lpstr>
      <vt:lpstr>'GHG Footprint '!Druckbereich</vt:lpstr>
      <vt:lpstr>Governance!Druckbereich</vt:lpstr>
      <vt:lpstr>'GRI Index'!Druckbereich</vt:lpstr>
      <vt:lpstr>'Group fleet data'!Druckbereich</vt:lpstr>
      <vt:lpstr>'IFRS S1-S2 Index'!Druckbereich</vt:lpstr>
      <vt:lpstr>'Occupational Health &amp; Safety'!Druckbereich</vt:lpstr>
      <vt:lpstr>'Respecting Human Rights'!Druckbereich</vt:lpstr>
      <vt:lpstr>'SASB Index'!Druckbereich</vt:lpstr>
      <vt:lpstr>'SFDR PAI Index'!Druckbereich</vt:lpstr>
      <vt:lpstr>'TCFD Index'!Druckbereich</vt:lpstr>
      <vt:lpstr>'WEF Index'!Druckbereich</vt:lpstr>
      <vt:lpstr>'Climate targets'!Drucktitel</vt:lpstr>
      <vt:lpstr>'Development of own workforce'!Drucktitel</vt:lpstr>
      <vt:lpstr>'Equal Opportunity &amp; Treatment'!Drucktitel</vt:lpstr>
      <vt:lpstr>'Further S-Metrics'!Drucktitel</vt:lpstr>
      <vt:lpstr>'GHG Footprint '!Drucktitel</vt:lpstr>
      <vt:lpstr>'GRI Index'!Drucktitel</vt:lpstr>
      <vt:lpstr>'IFRS S1-S2 Index'!Drucktitel</vt:lpstr>
      <vt:lpstr>'Respecting Human Rights'!Drucktitel</vt:lpstr>
      <vt:lpstr>'SASB Index'!Drucktitel</vt:lpstr>
      <vt:lpstr>'SFDR PAI Index'!Drucktitel</vt:lpstr>
      <vt:lpstr>'TCFD Index'!Drucktitel</vt:lpstr>
      <vt:lpstr>'WEF Index'!Drucktitel</vt:lpstr>
      <vt:lpstr>'EU Taxonomy'!print</vt:lpstr>
      <vt:lpstr>'GHG Footprint '!print</vt:lpstr>
      <vt:lpstr>'Development of own workforce'!Print_Area1</vt:lpstr>
      <vt:lpstr>'Equal Opportunity &amp; Treatment'!Print_Area1</vt:lpstr>
      <vt:lpstr>'EU Taxonomy'!Print_Area1</vt:lpstr>
      <vt:lpstr>'Further E-Metrics'!Print_Area1</vt:lpstr>
      <vt:lpstr>'GHG Footprint '!Print_Area1</vt:lpstr>
      <vt:lpstr>'IFRS S1-S2 Index'!Print_Area1</vt:lpstr>
      <vt:lpstr>'Respecting Human Rights'!Print_Area1</vt:lpstr>
      <vt:lpstr>'SASB Index'!Print_Area1</vt:lpstr>
      <vt:lpstr>'TCFD Index'!Print_Area1</vt:lpstr>
    </vt:vector>
  </TitlesOfParts>
  <Manager/>
  <Company>Deutsche Post DHL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DHL Group 2025 Sustainability Statbook</dc:title>
  <dc:subject/>
  <dc:creator/>
  <cp:keywords>CSRD, ESRS, GHG emissions, energy consumption, fleet data, own workforce, external workforce, DEI, OHS, Human Rights, Governance</cp:keywords>
  <dc:description/>
  <cp:lastModifiedBy/>
  <cp:revision/>
  <cp:lastPrinted>2026-03-03T12:00:12Z</cp:lastPrinted>
  <dcterms:created xsi:type="dcterms:W3CDTF">2024-01-28T16:56:59Z</dcterms:created>
  <dcterms:modified xsi:type="dcterms:W3CDTF">2026-03-04T15:34:19Z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36915f3-2f02-4945-8997-f2963298db46_Enabled">
    <vt:lpwstr>true</vt:lpwstr>
  </property>
  <property fmtid="{D5CDD505-2E9C-101B-9397-08002B2CF9AE}" pid="3" name="MSIP_Label_736915f3-2f02-4945-8997-f2963298db46_SetDate">
    <vt:lpwstr>2024-01-29T06:50:38Z</vt:lpwstr>
  </property>
  <property fmtid="{D5CDD505-2E9C-101B-9397-08002B2CF9AE}" pid="4" name="MSIP_Label_736915f3-2f02-4945-8997-f2963298db46_Method">
    <vt:lpwstr>Standard</vt:lpwstr>
  </property>
  <property fmtid="{D5CDD505-2E9C-101B-9397-08002B2CF9AE}" pid="5" name="MSIP_Label_736915f3-2f02-4945-8997-f2963298db46_Name">
    <vt:lpwstr>Internal</vt:lpwstr>
  </property>
  <property fmtid="{D5CDD505-2E9C-101B-9397-08002B2CF9AE}" pid="6" name="MSIP_Label_736915f3-2f02-4945-8997-f2963298db46_SiteId">
    <vt:lpwstr>cd99fef8-1cd3-4a2a-9bdf-15531181d65e</vt:lpwstr>
  </property>
  <property fmtid="{D5CDD505-2E9C-101B-9397-08002B2CF9AE}" pid="7" name="MSIP_Label_736915f3-2f02-4945-8997-f2963298db46_ActionId">
    <vt:lpwstr>b98b874f-3184-426a-bb89-19503e628b5a</vt:lpwstr>
  </property>
  <property fmtid="{D5CDD505-2E9C-101B-9397-08002B2CF9AE}" pid="8" name="MSIP_Label_736915f3-2f02-4945-8997-f2963298db46_ContentBits">
    <vt:lpwstr>1</vt:lpwstr>
  </property>
  <property fmtid="{D5CDD505-2E9C-101B-9397-08002B2CF9AE}" pid="9" name="ContentTypeId">
    <vt:lpwstr>0x0101000230F2E4362EA54E90A9C022BC6EF323</vt:lpwstr>
  </property>
  <property fmtid="{D5CDD505-2E9C-101B-9397-08002B2CF9AE}" pid="10" name="CustomUiType">
    <vt:lpwstr>2</vt:lpwstr>
  </property>
  <property fmtid="{D5CDD505-2E9C-101B-9397-08002B2CF9AE}" pid="11" name="MediaServiceImageTags">
    <vt:lpwstr/>
  </property>
</Properties>
</file>